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810" windowHeight="8445" tabRatio="915" activeTab="0"/>
  </bookViews>
  <sheets>
    <sheet name="Развитие  " sheetId="1" r:id="rId1"/>
  </sheets>
  <definedNames>
    <definedName name="_xlnm.Print_Area" localSheetId="0">'Развитие  '!$A$1:$L$13</definedName>
  </definedNames>
  <calcPr fullCalcOnLoad="1"/>
</workbook>
</file>

<file path=xl/sharedStrings.xml><?xml version="1.0" encoding="utf-8"?>
<sst xmlns="http://schemas.openxmlformats.org/spreadsheetml/2006/main" count="46" uniqueCount="36">
  <si>
    <t>Отчет</t>
  </si>
  <si>
    <t xml:space="preserve">за </t>
  </si>
  <si>
    <t xml:space="preserve">квартал </t>
  </si>
  <si>
    <t xml:space="preserve">года (нарастающим итогом) </t>
  </si>
  <si>
    <t>(тыс.руб.)</t>
  </si>
  <si>
    <t xml:space="preserve">Мероприятия, входящие в план мероприятий программы </t>
  </si>
  <si>
    <t>Объем финансирования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</si>
  <si>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</si>
  <si>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</si>
  <si>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</si>
  <si>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</si>
  <si>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</si>
  <si>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</si>
  <si>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Примечание.</t>
  </si>
  <si>
    <t>1. В разделе «Прочие» (графы 7, 12) указываются внебюджетные средства.</t>
  </si>
  <si>
    <t>2. При несоответствии содержания отчетной формы плану мероприятий (графа 2) по каждому мероприятию дается разъяснение в прилагаемой пояснительной записке</t>
  </si>
  <si>
    <t>Местный бюджет</t>
  </si>
  <si>
    <t xml:space="preserve">План на  2016  год </t>
  </si>
  <si>
    <t xml:space="preserve">Наименование подпрограммы </t>
  </si>
  <si>
    <t>ИТОГО по муниципальной программе</t>
  </si>
  <si>
    <t>Всего</t>
  </si>
  <si>
    <t>Факт за 2 квартал 2016г.</t>
  </si>
  <si>
    <t>Подпрограмма 1. «Жилье для молодежи на территории г.Выборг»</t>
  </si>
  <si>
    <t>1.1. Поддержка граждан, нуждающихся в улучшении жилищных условий</t>
  </si>
  <si>
    <t>1.2. Софинансирование подпрограммы "Жилье для молодежи"</t>
  </si>
  <si>
    <t>Подпрограмма 2. «Поддержка граждан, нуждающихся в улучшении жилищных условий, на основе принципов ипотечного кредитования на территории г.Выборг»</t>
  </si>
  <si>
    <t>Подпрограмма 3. «Переселение граждан из аварийного жилищного фонда на территории  г.Выборг"</t>
  </si>
  <si>
    <t>1.1. Основное мероприятие "Переселение граждан из аварийного жилищного фонда</t>
  </si>
  <si>
    <t>1.1.Основное мероприятие "Обеспечение жильем граждан на основе принципов ипотечного кредитования"</t>
  </si>
  <si>
    <t>Подпрограмма 4. «Оказание поддержки гражданам, пострадавшим в результате пожара муниципального жилищного фонда на территории г.Выборг"</t>
  </si>
  <si>
    <t>1.1. Основное мероприятие "Оказание поддержки гражданам, пострадавшим в результате пожара"</t>
  </si>
  <si>
    <t>Подпрограмма 5. «Ремонт муниципального жилищного фонда на территории г.Выборг»</t>
  </si>
  <si>
    <t>1.1. Работы по капитальному ремонту полов, стен, покрытий, балконов, косметический ремонт муниципальных квартир, ремонт (восстановление) дровяников относящихся к муниципальным квартирам с печным отоплением</t>
  </si>
  <si>
    <t>1.2. Взносы на капитальный ремонт на жилые помещения, находящиеся в собственности МО "Город Выборг" согласно Региональной программе</t>
  </si>
  <si>
    <t>1.3. Взносы на капитальный ремонт на жилые помещения, находящиеся в собственности МО "Город Выборг" , расположенные в МКД не включенных в Региональную программу</t>
  </si>
  <si>
    <t>о реализации мероприятий муниципальной программы "Обеспечение качественным жильем граждан на территории МО "Город Выборг"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</si>
</sst>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.5"/>
      <name val="Times New Roman"/>
      <family val="1"/>
    </font>
    <font>
      <b/>
      <i/>
      <sz val="11"/>
      <name val="Calibri"/>
      <family val="2"/>
    </font>
    <font>
      <b/>
      <i/>
      <sz val="10"/>
      <name val="Times New Roman"/>
      <family val="1"/>
    </font>
    <font>
      <b/>
      <i/>
      <u val="single"/>
      <sz val="11"/>
      <name val="Calibri"/>
      <family val="2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4" fontId="6" fillId="0" borderId="1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46" fillId="0" borderId="0" xfId="0" applyFont="1" applyAlignment="1">
      <alignment vertical="justify"/>
    </xf>
    <xf numFmtId="0" fontId="46" fillId="0" borderId="0" xfId="0" applyNumberFormat="1" applyFont="1" applyAlignment="1">
      <alignment vertical="justify"/>
    </xf>
    <xf numFmtId="49" fontId="46" fillId="0" borderId="0" xfId="0" applyNumberFormat="1" applyFont="1" applyAlignment="1">
      <alignment vertical="justify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center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33" borderId="0" xfId="0" applyFont="1" applyFill="1" applyAlignment="1">
      <alignment vertical="justify"/>
    </xf>
    <xf numFmtId="0" fontId="10" fillId="33" borderId="0" xfId="0" applyFont="1" applyFill="1" applyAlignment="1">
      <alignment/>
    </xf>
    <xf numFmtId="0" fontId="11" fillId="33" borderId="15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9" fontId="46" fillId="34" borderId="0" xfId="0" applyNumberFormat="1" applyFont="1" applyFill="1" applyAlignment="1">
      <alignment vertical="justify"/>
    </xf>
    <xf numFmtId="0" fontId="3" fillId="0" borderId="17" xfId="0" applyFont="1" applyFill="1" applyBorder="1" applyAlignment="1">
      <alignment vertical="top" wrapText="1"/>
    </xf>
    <xf numFmtId="0" fontId="8" fillId="0" borderId="18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47" fillId="0" borderId="19" xfId="0" applyFont="1" applyFill="1" applyBorder="1" applyAlignment="1">
      <alignment vertical="top" wrapText="1"/>
    </xf>
    <xf numFmtId="0" fontId="0" fillId="0" borderId="21" xfId="0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/>
    </xf>
    <xf numFmtId="49" fontId="48" fillId="0" borderId="0" xfId="0" applyNumberFormat="1" applyFont="1" applyAlignment="1">
      <alignment vertical="justify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justify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 indent="1"/>
    </xf>
    <xf numFmtId="0" fontId="37" fillId="0" borderId="29" xfId="0" applyFont="1" applyFill="1" applyBorder="1" applyAlignment="1">
      <alignment/>
    </xf>
    <xf numFmtId="0" fontId="47" fillId="0" borderId="19" xfId="0" applyFont="1" applyFill="1" applyBorder="1" applyAlignment="1">
      <alignment horizontal="left" vertical="top" wrapText="1"/>
    </xf>
    <xf numFmtId="0" fontId="47" fillId="0" borderId="3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7" fillId="0" borderId="30" xfId="0" applyFont="1" applyFill="1" applyBorder="1" applyAlignment="1">
      <alignment horizontal="left" vertical="top" wrapText="1"/>
    </xf>
    <xf numFmtId="0" fontId="47" fillId="0" borderId="33" xfId="0" applyFont="1" applyFill="1" applyBorder="1" applyAlignment="1">
      <alignment horizontal="left" vertical="top" wrapText="1"/>
    </xf>
    <xf numFmtId="0" fontId="47" fillId="0" borderId="34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vertical="top" wrapText="1"/>
    </xf>
    <xf numFmtId="4" fontId="3" fillId="0" borderId="35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83"/>
  <sheetViews>
    <sheetView tabSelected="1" zoomScalePageLayoutView="0" workbookViewId="0" topLeftCell="A2">
      <selection activeCell="H15" sqref="H15"/>
    </sheetView>
  </sheetViews>
  <sheetFormatPr defaultColWidth="9.140625" defaultRowHeight="15"/>
  <cols>
    <col min="1" max="1" width="24.28125" style="20" customWidth="1"/>
    <col min="2" max="2" width="37.140625" style="11" customWidth="1"/>
    <col min="3" max="3" width="11.00390625" style="34" customWidth="1"/>
    <col min="4" max="4" width="9.140625" style="3" customWidth="1"/>
    <col min="5" max="5" width="10.28125" style="3" customWidth="1"/>
    <col min="6" max="6" width="10.28125" style="3" bestFit="1" customWidth="1"/>
    <col min="7" max="7" width="7.28125" style="36" customWidth="1"/>
    <col min="8" max="8" width="10.57421875" style="3" customWidth="1"/>
    <col min="9" max="9" width="7.57421875" style="3" customWidth="1"/>
    <col min="10" max="10" width="10.140625" style="3" customWidth="1"/>
    <col min="11" max="11" width="10.421875" style="3" bestFit="1" customWidth="1"/>
    <col min="12" max="12" width="7.421875" style="3" customWidth="1"/>
    <col min="13" max="13" width="9.57421875" style="9" customWidth="1"/>
    <col min="14" max="14" width="19.7109375" style="7" customWidth="1"/>
  </cols>
  <sheetData>
    <row r="1" spans="1:12" ht="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.75" thickBot="1">
      <c r="A3" s="10"/>
      <c r="B3" s="3"/>
      <c r="C3" s="3"/>
      <c r="D3" s="35" t="s">
        <v>1</v>
      </c>
      <c r="E3" s="12">
        <v>2</v>
      </c>
      <c r="F3" s="35" t="s">
        <v>2</v>
      </c>
      <c r="G3" s="55">
        <v>2016</v>
      </c>
      <c r="H3" s="44" t="s">
        <v>3</v>
      </c>
      <c r="I3" s="44"/>
      <c r="J3" s="44"/>
      <c r="K3" s="44"/>
      <c r="L3" s="2"/>
    </row>
    <row r="4" spans="1:7" ht="15">
      <c r="A4" s="13"/>
      <c r="B4" s="3"/>
      <c r="C4" s="3"/>
      <c r="G4" s="3"/>
    </row>
    <row r="5" spans="1:12" ht="15.75" thickBot="1">
      <c r="A5" s="45" t="s">
        <v>4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5">
      <c r="A6" s="48" t="s">
        <v>18</v>
      </c>
      <c r="B6" s="51" t="s">
        <v>5</v>
      </c>
      <c r="C6" s="70" t="s">
        <v>6</v>
      </c>
      <c r="D6" s="70"/>
      <c r="E6" s="70"/>
      <c r="F6" s="70"/>
      <c r="G6" s="70"/>
      <c r="H6" s="70" t="s">
        <v>6</v>
      </c>
      <c r="I6" s="70"/>
      <c r="J6" s="70"/>
      <c r="K6" s="70"/>
      <c r="L6" s="70"/>
    </row>
    <row r="7" spans="1:12" ht="15">
      <c r="A7" s="49"/>
      <c r="B7" s="52"/>
      <c r="C7" s="70" t="s">
        <v>17</v>
      </c>
      <c r="D7" s="70"/>
      <c r="E7" s="70"/>
      <c r="F7" s="70"/>
      <c r="G7" s="70"/>
      <c r="H7" s="71" t="s">
        <v>21</v>
      </c>
      <c r="I7" s="71"/>
      <c r="J7" s="71"/>
      <c r="K7" s="71"/>
      <c r="L7" s="71"/>
    </row>
    <row r="8" spans="1:12" ht="15">
      <c r="A8" s="50"/>
      <c r="B8" s="53"/>
      <c r="C8" s="72" t="s">
        <v>7</v>
      </c>
      <c r="D8" s="70" t="s">
        <v>8</v>
      </c>
      <c r="E8" s="70"/>
      <c r="F8" s="70"/>
      <c r="G8" s="70"/>
      <c r="H8" s="72" t="s">
        <v>7</v>
      </c>
      <c r="I8" s="70" t="s">
        <v>8</v>
      </c>
      <c r="J8" s="70"/>
      <c r="K8" s="70"/>
      <c r="L8" s="70"/>
    </row>
    <row r="9" spans="1:13" ht="41.25" thickBot="1">
      <c r="A9" s="14"/>
      <c r="B9" s="29"/>
      <c r="C9" s="64"/>
      <c r="D9" s="72" t="s">
        <v>9</v>
      </c>
      <c r="E9" s="72" t="s">
        <v>10</v>
      </c>
      <c r="F9" s="72" t="s">
        <v>11</v>
      </c>
      <c r="G9" s="72" t="s">
        <v>12</v>
      </c>
      <c r="H9" s="64"/>
      <c r="I9" s="72" t="s">
        <v>9</v>
      </c>
      <c r="J9" s="72" t="s">
        <v>10</v>
      </c>
      <c r="K9" s="72" t="s">
        <v>16</v>
      </c>
      <c r="L9" s="72" t="s">
        <v>12</v>
      </c>
      <c r="M9" s="28"/>
    </row>
    <row r="10" spans="1:12" ht="15.75" thickBot="1">
      <c r="A10" s="15">
        <v>1</v>
      </c>
      <c r="B10" s="16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73">
        <v>10</v>
      </c>
      <c r="K10" s="73">
        <v>11</v>
      </c>
      <c r="L10" s="73">
        <v>12</v>
      </c>
    </row>
    <row r="11" spans="1:13" s="22" customFormat="1" ht="15">
      <c r="A11" s="23"/>
      <c r="B11" s="30" t="s">
        <v>19</v>
      </c>
      <c r="C11" s="68">
        <f>C12+C14+C17+C22+C28</f>
        <v>39406.8</v>
      </c>
      <c r="D11" s="68">
        <f>D12+D14+D17+D22+D28</f>
        <v>0</v>
      </c>
      <c r="E11" s="68">
        <f>E12+E14+E17+E22+E28</f>
        <v>0</v>
      </c>
      <c r="F11" s="68">
        <f>F12+F14+F17+F22+F28</f>
        <v>39406.8</v>
      </c>
      <c r="G11" s="68">
        <f>G12+G14+G17+G22</f>
        <v>0</v>
      </c>
      <c r="H11" s="68">
        <f>SUM(H13:H14)</f>
        <v>0</v>
      </c>
      <c r="I11" s="68">
        <f>SUM(I13:I14)</f>
        <v>0</v>
      </c>
      <c r="J11" s="68">
        <f>SUM(J13:J14)</f>
        <v>0</v>
      </c>
      <c r="K11" s="68">
        <f>SUM(K13:K14)</f>
        <v>0</v>
      </c>
      <c r="L11" s="68">
        <f>SUM(L13:L14)</f>
        <v>0</v>
      </c>
      <c r="M11" s="21"/>
    </row>
    <row r="12" spans="1:14" ht="12.75" customHeight="1">
      <c r="A12" s="59" t="s">
        <v>22</v>
      </c>
      <c r="B12" s="31" t="s">
        <v>20</v>
      </c>
      <c r="C12" s="4">
        <f>SUM(C13:C14)</f>
        <v>1235.6</v>
      </c>
      <c r="D12" s="4">
        <f>SUM(D13:D14)</f>
        <v>0</v>
      </c>
      <c r="E12" s="4">
        <f>SUM(E13:E14)</f>
        <v>0</v>
      </c>
      <c r="F12" s="4">
        <f>SUM(F13:F14)</f>
        <v>1235.6</v>
      </c>
      <c r="G12" s="4">
        <f>SUM(G13:G14)</f>
        <v>0</v>
      </c>
      <c r="H12" s="4">
        <f>SUM(H14:H14)</f>
        <v>0</v>
      </c>
      <c r="I12" s="4">
        <f>SUM(I14:I14)</f>
        <v>0</v>
      </c>
      <c r="J12" s="4">
        <f>SUM(J14:J14)</f>
        <v>0</v>
      </c>
      <c r="K12" s="4">
        <f>SUM(K14:K14)</f>
        <v>0</v>
      </c>
      <c r="L12" s="4">
        <f>SUM(L14:L14)</f>
        <v>0</v>
      </c>
      <c r="M12" s="7"/>
      <c r="N12"/>
    </row>
    <row r="13" spans="1:14" ht="43.5" customHeight="1">
      <c r="A13" s="59"/>
      <c r="B13" s="57" t="s">
        <v>23</v>
      </c>
      <c r="C13" s="24">
        <f>SUM(D13:G13)</f>
        <v>535.6</v>
      </c>
      <c r="D13" s="24">
        <f>SUM(D16:D16)</f>
        <v>0</v>
      </c>
      <c r="E13" s="24">
        <v>0</v>
      </c>
      <c r="F13" s="24">
        <v>535.6</v>
      </c>
      <c r="G13" s="25">
        <v>0</v>
      </c>
      <c r="H13" s="25">
        <v>0</v>
      </c>
      <c r="I13" s="25">
        <f>SUM(I16:I16)</f>
        <v>0</v>
      </c>
      <c r="J13" s="25">
        <f>SUM(J16:J16)</f>
        <v>0</v>
      </c>
      <c r="K13" s="25">
        <f>SUM(K16:K16)</f>
        <v>0</v>
      </c>
      <c r="L13" s="25">
        <f>SUM(L16:L16)</f>
        <v>0</v>
      </c>
      <c r="M13" s="7"/>
      <c r="N13"/>
    </row>
    <row r="14" spans="1:14" ht="25.5">
      <c r="A14" s="59"/>
      <c r="B14" s="33" t="s">
        <v>24</v>
      </c>
      <c r="C14" s="24">
        <f>SUM(D14:G14)</f>
        <v>700</v>
      </c>
      <c r="D14" s="24">
        <v>0</v>
      </c>
      <c r="E14" s="24">
        <v>0</v>
      </c>
      <c r="F14" s="24">
        <v>700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8"/>
      <c r="N14"/>
    </row>
    <row r="15" spans="1:14" ht="12.75" customHeight="1">
      <c r="A15" s="60" t="s">
        <v>25</v>
      </c>
      <c r="B15" s="56" t="s">
        <v>20</v>
      </c>
      <c r="C15" s="4">
        <f>SUM(C16:C16)</f>
        <v>700</v>
      </c>
      <c r="D15" s="4">
        <f aca="true" t="shared" si="0" ref="D15:L15">SUM(D16:D16)</f>
        <v>0</v>
      </c>
      <c r="E15" s="4">
        <f t="shared" si="0"/>
        <v>0</v>
      </c>
      <c r="F15" s="4">
        <f t="shared" si="0"/>
        <v>700</v>
      </c>
      <c r="G15" s="4">
        <f t="shared" si="0"/>
        <v>0</v>
      </c>
      <c r="H15" s="4">
        <f t="shared" si="0"/>
        <v>0</v>
      </c>
      <c r="I15" s="4">
        <f t="shared" si="0"/>
        <v>0</v>
      </c>
      <c r="J15" s="4">
        <f t="shared" si="0"/>
        <v>0</v>
      </c>
      <c r="K15" s="4">
        <f t="shared" si="0"/>
        <v>0</v>
      </c>
      <c r="L15" s="4">
        <f t="shared" si="0"/>
        <v>0</v>
      </c>
      <c r="M15" s="7"/>
      <c r="N15"/>
    </row>
    <row r="16" spans="1:14" ht="85.5" customHeight="1" thickBot="1">
      <c r="A16" s="63"/>
      <c r="B16" s="33" t="s">
        <v>28</v>
      </c>
      <c r="C16" s="24">
        <f>E16+F16</f>
        <v>700</v>
      </c>
      <c r="D16" s="24">
        <v>0</v>
      </c>
      <c r="E16" s="24">
        <v>0</v>
      </c>
      <c r="F16" s="24">
        <v>700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7"/>
      <c r="N16" s="8"/>
    </row>
    <row r="17" spans="1:13" ht="15" customHeight="1">
      <c r="A17" s="39" t="s">
        <v>26</v>
      </c>
      <c r="B17" s="32" t="s">
        <v>20</v>
      </c>
      <c r="C17" s="4">
        <f>C18</f>
        <v>17800</v>
      </c>
      <c r="D17" s="4">
        <f>SUM(D18)</f>
        <v>0</v>
      </c>
      <c r="E17" s="4">
        <f>SUM(E18)</f>
        <v>0</v>
      </c>
      <c r="F17" s="4">
        <f>SUM(F18)</f>
        <v>17800</v>
      </c>
      <c r="G17" s="4">
        <f>SUM(G18)</f>
        <v>0</v>
      </c>
      <c r="H17" s="4">
        <f>SUM(H19:H19)</f>
        <v>0</v>
      </c>
      <c r="I17" s="4">
        <f>SUM(I19:I19)</f>
        <v>0</v>
      </c>
      <c r="J17" s="4">
        <v>0</v>
      </c>
      <c r="K17" s="4">
        <f>SUM(K19:K19)</f>
        <v>0</v>
      </c>
      <c r="L17" s="4">
        <f>SUM(L19:L19)</f>
        <v>0</v>
      </c>
      <c r="M17" s="37"/>
    </row>
    <row r="18" spans="1:12" ht="15" customHeight="1">
      <c r="A18" s="40"/>
      <c r="B18" s="65" t="s">
        <v>27</v>
      </c>
      <c r="C18" s="38">
        <f>F18</f>
        <v>17800</v>
      </c>
      <c r="D18" s="38">
        <v>0</v>
      </c>
      <c r="E18" s="38">
        <v>0</v>
      </c>
      <c r="F18" s="38">
        <v>17800</v>
      </c>
      <c r="G18" s="42">
        <v>0</v>
      </c>
      <c r="H18" s="42">
        <f>H21</f>
        <v>0</v>
      </c>
      <c r="I18" s="42">
        <f>I21</f>
        <v>0</v>
      </c>
      <c r="J18" s="42">
        <f>J21</f>
        <v>0</v>
      </c>
      <c r="K18" s="42">
        <f>K21</f>
        <v>0</v>
      </c>
      <c r="L18" s="42">
        <f>L21</f>
        <v>0</v>
      </c>
    </row>
    <row r="19" spans="1:14" ht="15" customHeight="1">
      <c r="A19" s="40"/>
      <c r="B19" s="66"/>
      <c r="C19" s="38"/>
      <c r="D19" s="38"/>
      <c r="E19" s="38"/>
      <c r="F19" s="38"/>
      <c r="G19" s="42"/>
      <c r="H19" s="42"/>
      <c r="I19" s="42"/>
      <c r="J19" s="42"/>
      <c r="K19" s="42"/>
      <c r="L19" s="42"/>
      <c r="N19" s="8"/>
    </row>
    <row r="20" spans="1:14" ht="15">
      <c r="A20" s="40"/>
      <c r="B20" s="66"/>
      <c r="C20" s="38"/>
      <c r="D20" s="38"/>
      <c r="E20" s="38"/>
      <c r="F20" s="38"/>
      <c r="G20" s="42"/>
      <c r="H20" s="42"/>
      <c r="I20" s="42"/>
      <c r="J20" s="42"/>
      <c r="K20" s="42"/>
      <c r="L20" s="42"/>
      <c r="N20" s="8"/>
    </row>
    <row r="21" spans="1:14" s="1" customFormat="1" ht="15.75" thickBot="1">
      <c r="A21" s="41"/>
      <c r="B21" s="67"/>
      <c r="C21" s="38"/>
      <c r="D21" s="38"/>
      <c r="E21" s="38"/>
      <c r="F21" s="38"/>
      <c r="G21" s="42"/>
      <c r="H21" s="42"/>
      <c r="I21" s="42"/>
      <c r="J21" s="42"/>
      <c r="K21" s="42"/>
      <c r="L21" s="42"/>
      <c r="M21" s="37"/>
      <c r="N21" s="9"/>
    </row>
    <row r="22" spans="1:12" ht="15" customHeight="1">
      <c r="A22" s="39" t="s">
        <v>29</v>
      </c>
      <c r="B22" s="32" t="s">
        <v>20</v>
      </c>
      <c r="C22" s="4">
        <f>C23</f>
        <v>170</v>
      </c>
      <c r="D22" s="4">
        <f>SUM(D23)</f>
        <v>0</v>
      </c>
      <c r="E22" s="4">
        <f>SUM(E23)</f>
        <v>0</v>
      </c>
      <c r="F22" s="4">
        <f>SUM(F23)</f>
        <v>170</v>
      </c>
      <c r="G22" s="4">
        <f>SUM(G23)</f>
        <v>0</v>
      </c>
      <c r="H22" s="4">
        <f>SUM(H24:H24)</f>
        <v>0</v>
      </c>
      <c r="I22" s="4">
        <f>SUM(I24:I24)</f>
        <v>0</v>
      </c>
      <c r="J22" s="4">
        <f>SUM(J24:J24)</f>
        <v>0</v>
      </c>
      <c r="K22" s="4">
        <f>SUM(K24:K24)</f>
        <v>0</v>
      </c>
      <c r="L22" s="4">
        <f>SUM(L24:L24)</f>
        <v>0</v>
      </c>
    </row>
    <row r="23" spans="1:12" ht="15" customHeight="1">
      <c r="A23" s="40"/>
      <c r="B23" s="65" t="s">
        <v>30</v>
      </c>
      <c r="C23" s="69">
        <f>F23</f>
        <v>170</v>
      </c>
      <c r="D23" s="38">
        <v>0</v>
      </c>
      <c r="E23" s="38">
        <v>0</v>
      </c>
      <c r="F23" s="38">
        <v>170</v>
      </c>
      <c r="G23" s="42">
        <v>0</v>
      </c>
      <c r="H23" s="42">
        <f>SUM(H26:H27)</f>
        <v>0</v>
      </c>
      <c r="I23" s="42">
        <f>SUM(I26:I27)</f>
        <v>0</v>
      </c>
      <c r="J23" s="42">
        <f>SUM(J26:J27)</f>
        <v>0</v>
      </c>
      <c r="K23" s="42">
        <f>SUM(K26:K27)</f>
        <v>0</v>
      </c>
      <c r="L23" s="42">
        <f>SUM(L26:L27)</f>
        <v>0</v>
      </c>
    </row>
    <row r="24" spans="1:14" ht="15">
      <c r="A24" s="40"/>
      <c r="B24" s="66"/>
      <c r="C24" s="69"/>
      <c r="D24" s="38"/>
      <c r="E24" s="38"/>
      <c r="F24" s="38"/>
      <c r="G24" s="42"/>
      <c r="H24" s="42"/>
      <c r="I24" s="42"/>
      <c r="J24" s="42"/>
      <c r="K24" s="42"/>
      <c r="L24" s="42"/>
      <c r="N24" s="8"/>
    </row>
    <row r="25" spans="1:14" ht="15">
      <c r="A25" s="40"/>
      <c r="B25" s="66"/>
      <c r="C25" s="69"/>
      <c r="D25" s="38"/>
      <c r="E25" s="38"/>
      <c r="F25" s="38"/>
      <c r="G25" s="42"/>
      <c r="H25" s="42"/>
      <c r="I25" s="42"/>
      <c r="J25" s="42"/>
      <c r="K25" s="42"/>
      <c r="L25" s="42"/>
      <c r="N25" s="8"/>
    </row>
    <row r="26" spans="1:14" s="1" customFormat="1" ht="15">
      <c r="A26" s="40"/>
      <c r="B26" s="66"/>
      <c r="C26" s="69"/>
      <c r="D26" s="38"/>
      <c r="E26" s="38"/>
      <c r="F26" s="38"/>
      <c r="G26" s="42"/>
      <c r="H26" s="42"/>
      <c r="I26" s="42"/>
      <c r="J26" s="42"/>
      <c r="K26" s="42"/>
      <c r="L26" s="42"/>
      <c r="M26" s="37"/>
      <c r="N26" s="9"/>
    </row>
    <row r="27" spans="1:14" s="1" customFormat="1" ht="22.5" customHeight="1">
      <c r="A27" s="40"/>
      <c r="B27" s="66"/>
      <c r="C27" s="69"/>
      <c r="D27" s="38"/>
      <c r="E27" s="38"/>
      <c r="F27" s="38"/>
      <c r="G27" s="42"/>
      <c r="H27" s="42"/>
      <c r="I27" s="42"/>
      <c r="J27" s="42"/>
      <c r="K27" s="42"/>
      <c r="L27" s="42"/>
      <c r="M27" s="37"/>
      <c r="N27" s="9"/>
    </row>
    <row r="28" spans="1:14" ht="12.75" customHeight="1">
      <c r="A28" s="60" t="s">
        <v>31</v>
      </c>
      <c r="B28" s="31" t="s">
        <v>20</v>
      </c>
      <c r="C28" s="4">
        <f>SUM(C29:C31)</f>
        <v>19501.2</v>
      </c>
      <c r="D28" s="4">
        <f>SUM(D29:D31)</f>
        <v>0</v>
      </c>
      <c r="E28" s="4">
        <f>SUM(E29:E31)</f>
        <v>0</v>
      </c>
      <c r="F28" s="4">
        <f>SUM(F29:F31)</f>
        <v>19501.2</v>
      </c>
      <c r="G28" s="4">
        <f>SUM(G29:G30)</f>
        <v>0</v>
      </c>
      <c r="H28" s="4">
        <f>SUM(H30:H30)</f>
        <v>0</v>
      </c>
      <c r="I28" s="4">
        <f>SUM(I30:I30)</f>
        <v>0</v>
      </c>
      <c r="J28" s="4">
        <f>SUM(J30:J30)</f>
        <v>0</v>
      </c>
      <c r="K28" s="4">
        <f>SUM(K30:K30)</f>
        <v>0</v>
      </c>
      <c r="L28" s="4">
        <f>SUM(L30:L30)</f>
        <v>0</v>
      </c>
      <c r="M28" s="7"/>
      <c r="N28"/>
    </row>
    <row r="29" spans="1:14" ht="78.75" customHeight="1">
      <c r="A29" s="62"/>
      <c r="B29" s="57" t="s">
        <v>32</v>
      </c>
      <c r="C29" s="24">
        <f>SUM(D29:G29)</f>
        <v>5422.9</v>
      </c>
      <c r="D29" s="24">
        <f>SUM(D32:D32)</f>
        <v>0</v>
      </c>
      <c r="E29" s="24">
        <v>0</v>
      </c>
      <c r="F29" s="24">
        <v>5422.9</v>
      </c>
      <c r="G29" s="25">
        <v>0</v>
      </c>
      <c r="H29" s="25">
        <v>0</v>
      </c>
      <c r="I29" s="25">
        <f>SUM(I32:I32)</f>
        <v>0</v>
      </c>
      <c r="J29" s="25">
        <f>SUM(J32:J32)</f>
        <v>0</v>
      </c>
      <c r="K29" s="25">
        <f>SUM(K32:K32)</f>
        <v>0</v>
      </c>
      <c r="L29" s="25">
        <f>SUM(L32:L32)</f>
        <v>0</v>
      </c>
      <c r="M29" s="7"/>
      <c r="N29"/>
    </row>
    <row r="30" spans="1:14" ht="51">
      <c r="A30" s="62"/>
      <c r="B30" s="33" t="s">
        <v>33</v>
      </c>
      <c r="C30" s="24">
        <f>SUM(D30:G30)</f>
        <v>12242</v>
      </c>
      <c r="D30" s="24">
        <f>SUM(D33:D33)</f>
        <v>0</v>
      </c>
      <c r="E30" s="24">
        <v>0</v>
      </c>
      <c r="F30" s="24">
        <v>12242</v>
      </c>
      <c r="G30" s="25">
        <v>0</v>
      </c>
      <c r="H30" s="25">
        <v>0</v>
      </c>
      <c r="I30" s="25">
        <f>SUM(I33:I33)</f>
        <v>0</v>
      </c>
      <c r="J30" s="25">
        <f>SUM(J33:J33)</f>
        <v>0</v>
      </c>
      <c r="K30" s="25">
        <f>SUM(K33:K33)</f>
        <v>0</v>
      </c>
      <c r="L30" s="25">
        <f>SUM(L33:L33)</f>
        <v>0</v>
      </c>
      <c r="M30" s="8"/>
      <c r="N30"/>
    </row>
    <row r="31" spans="1:14" ht="63.75">
      <c r="A31" s="61"/>
      <c r="B31" s="58" t="s">
        <v>34</v>
      </c>
      <c r="C31" s="26">
        <f>SUM(D31:G31)</f>
        <v>1836.3</v>
      </c>
      <c r="D31" s="26">
        <f>SUM(D34:D34)</f>
        <v>0</v>
      </c>
      <c r="E31" s="26">
        <v>0</v>
      </c>
      <c r="F31" s="26">
        <v>1836.3</v>
      </c>
      <c r="G31" s="27">
        <v>0</v>
      </c>
      <c r="H31" s="25">
        <v>0</v>
      </c>
      <c r="I31" s="25">
        <f>SUM(I34:I34)</f>
        <v>0</v>
      </c>
      <c r="J31" s="25">
        <f>SUM(J34:J34)</f>
        <v>0</v>
      </c>
      <c r="K31" s="25">
        <f>SUM(K34:K34)</f>
        <v>0</v>
      </c>
      <c r="L31" s="25">
        <f>SUM(L34:L34)</f>
        <v>0</v>
      </c>
      <c r="M31" s="8"/>
      <c r="N31"/>
    </row>
    <row r="32" spans="1:14" s="1" customFormat="1" ht="15">
      <c r="A32" s="17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5"/>
      <c r="M32" s="9"/>
      <c r="N32" s="9"/>
    </row>
    <row r="33" spans="1:14" s="1" customFormat="1" ht="15">
      <c r="A33" s="17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9"/>
      <c r="N33" s="9"/>
    </row>
    <row r="34" spans="1:14" s="1" customFormat="1" ht="15">
      <c r="A34" s="17"/>
      <c r="B34" s="18"/>
      <c r="C34" s="5"/>
      <c r="D34" s="5"/>
      <c r="E34" s="5"/>
      <c r="F34" s="5"/>
      <c r="G34" s="5"/>
      <c r="H34" s="5"/>
      <c r="I34" s="5"/>
      <c r="J34" s="5"/>
      <c r="K34" s="5"/>
      <c r="L34" s="5"/>
      <c r="M34" s="9"/>
      <c r="N34" s="9"/>
    </row>
    <row r="35" spans="1:14" s="1" customFormat="1" ht="15">
      <c r="A35" s="17"/>
      <c r="B35" s="18"/>
      <c r="C35" s="5"/>
      <c r="D35" s="5"/>
      <c r="E35" s="5"/>
      <c r="F35" s="5"/>
      <c r="G35" s="5"/>
      <c r="H35" s="5"/>
      <c r="I35" s="5"/>
      <c r="J35" s="5"/>
      <c r="K35" s="5"/>
      <c r="L35" s="5"/>
      <c r="M35" s="9"/>
      <c r="N35" s="9"/>
    </row>
    <row r="36" spans="1:14" s="1" customFormat="1" ht="15">
      <c r="A36" s="17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9"/>
      <c r="N36" s="9"/>
    </row>
    <row r="37" spans="1:14" s="1" customFormat="1" ht="15">
      <c r="A37" s="17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9"/>
      <c r="N37" s="9"/>
    </row>
    <row r="38" spans="1:14" s="1" customFormat="1" ht="15">
      <c r="A38" s="17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9"/>
      <c r="N38" s="9"/>
    </row>
    <row r="39" spans="1:14" s="1" customFormat="1" ht="15">
      <c r="A39" s="17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9"/>
      <c r="N39" s="9"/>
    </row>
    <row r="40" spans="1:14" s="1" customFormat="1" ht="15">
      <c r="A40" s="17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9"/>
      <c r="N40" s="9"/>
    </row>
    <row r="41" spans="1:14" s="1" customFormat="1" ht="15">
      <c r="A41" s="17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9"/>
      <c r="N41" s="9"/>
    </row>
    <row r="42" spans="1:14" s="1" customFormat="1" ht="15">
      <c r="A42" s="17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9"/>
      <c r="N42" s="9"/>
    </row>
    <row r="43" spans="1:14" s="1" customFormat="1" ht="15">
      <c r="A43" s="17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9"/>
      <c r="N43" s="9"/>
    </row>
    <row r="44" spans="1:14" s="1" customFormat="1" ht="15">
      <c r="A44" s="17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9"/>
      <c r="N44" s="9"/>
    </row>
    <row r="45" spans="1:14" s="1" customFormat="1" ht="15">
      <c r="A45" s="17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9"/>
      <c r="N45" s="9"/>
    </row>
    <row r="46" spans="1:14" s="1" customFormat="1" ht="15">
      <c r="A46" s="17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9"/>
      <c r="N46" s="9"/>
    </row>
    <row r="47" spans="1:14" s="1" customFormat="1" ht="15">
      <c r="A47" s="17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9"/>
      <c r="N47" s="9"/>
    </row>
    <row r="48" spans="1:14" s="1" customFormat="1" ht="15">
      <c r="A48" s="17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9"/>
      <c r="N48" s="9"/>
    </row>
    <row r="49" spans="1:14" s="1" customFormat="1" ht="15">
      <c r="A49" s="17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9"/>
      <c r="N49" s="9"/>
    </row>
    <row r="50" spans="1:14" s="1" customFormat="1" ht="15">
      <c r="A50" s="17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9"/>
      <c r="N50" s="9"/>
    </row>
    <row r="51" spans="1:14" s="1" customFormat="1" ht="15">
      <c r="A51" s="17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9"/>
      <c r="N51" s="9"/>
    </row>
    <row r="52" spans="1:14" s="1" customFormat="1" ht="15">
      <c r="A52" s="17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9"/>
      <c r="N52" s="9"/>
    </row>
    <row r="53" spans="1:14" s="1" customFormat="1" ht="15">
      <c r="A53" s="17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9"/>
      <c r="N53" s="9"/>
    </row>
    <row r="54" spans="1:14" s="1" customFormat="1" ht="15">
      <c r="A54" s="17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9"/>
      <c r="N54" s="9"/>
    </row>
    <row r="55" spans="1:14" s="1" customFormat="1" ht="15">
      <c r="A55" s="17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9"/>
      <c r="N55" s="9"/>
    </row>
    <row r="56" spans="1:14" s="1" customFormat="1" ht="15">
      <c r="A56" s="17"/>
      <c r="B56" s="18"/>
      <c r="C56" s="5"/>
      <c r="D56" s="5"/>
      <c r="E56" s="5"/>
      <c r="F56" s="5"/>
      <c r="G56" s="5"/>
      <c r="H56" s="5"/>
      <c r="I56" s="5"/>
      <c r="J56" s="5"/>
      <c r="K56" s="5"/>
      <c r="L56" s="5"/>
      <c r="M56" s="9"/>
      <c r="N56" s="9"/>
    </row>
    <row r="57" spans="1:14" s="1" customFormat="1" ht="15">
      <c r="A57" s="17"/>
      <c r="B57" s="18"/>
      <c r="C57" s="5"/>
      <c r="D57" s="5"/>
      <c r="E57" s="5"/>
      <c r="F57" s="5"/>
      <c r="G57" s="5"/>
      <c r="H57" s="5"/>
      <c r="I57" s="5"/>
      <c r="J57" s="5"/>
      <c r="K57" s="5"/>
      <c r="L57" s="5"/>
      <c r="M57" s="9"/>
      <c r="N57" s="9"/>
    </row>
    <row r="58" spans="1:14" s="1" customFormat="1" ht="15">
      <c r="A58" s="17"/>
      <c r="B58" s="18"/>
      <c r="C58" s="5"/>
      <c r="D58" s="5"/>
      <c r="E58" s="5"/>
      <c r="F58" s="5"/>
      <c r="G58" s="5"/>
      <c r="H58" s="5"/>
      <c r="I58" s="5"/>
      <c r="J58" s="5"/>
      <c r="K58" s="5"/>
      <c r="L58" s="5"/>
      <c r="M58" s="9"/>
      <c r="N58" s="9"/>
    </row>
    <row r="59" spans="1:14" s="1" customFormat="1" ht="15">
      <c r="A59" s="17"/>
      <c r="B59" s="18"/>
      <c r="C59" s="5"/>
      <c r="D59" s="5"/>
      <c r="E59" s="5"/>
      <c r="F59" s="5"/>
      <c r="G59" s="5"/>
      <c r="H59" s="5"/>
      <c r="I59" s="5"/>
      <c r="J59" s="5"/>
      <c r="K59" s="5"/>
      <c r="L59" s="5"/>
      <c r="M59" s="9"/>
      <c r="N59" s="9"/>
    </row>
    <row r="60" spans="1:14" s="1" customFormat="1" ht="15">
      <c r="A60" s="17"/>
      <c r="B60" s="18"/>
      <c r="C60" s="5"/>
      <c r="D60" s="5"/>
      <c r="E60" s="5"/>
      <c r="F60" s="5"/>
      <c r="G60" s="5"/>
      <c r="H60" s="5"/>
      <c r="I60" s="5"/>
      <c r="J60" s="5"/>
      <c r="K60" s="5"/>
      <c r="L60" s="5"/>
      <c r="M60" s="9"/>
      <c r="N60" s="9"/>
    </row>
    <row r="61" spans="1:14" s="1" customFormat="1" ht="15">
      <c r="A61" s="17"/>
      <c r="B61" s="18"/>
      <c r="C61" s="5"/>
      <c r="D61" s="5"/>
      <c r="E61" s="5"/>
      <c r="F61" s="5"/>
      <c r="G61" s="5"/>
      <c r="H61" s="5"/>
      <c r="I61" s="5"/>
      <c r="J61" s="5"/>
      <c r="K61" s="5"/>
      <c r="L61" s="5"/>
      <c r="M61" s="9"/>
      <c r="N61" s="9"/>
    </row>
    <row r="62" spans="1:14" s="1" customFormat="1" ht="15">
      <c r="A62" s="17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9"/>
      <c r="N62" s="9"/>
    </row>
    <row r="63" spans="1:14" s="1" customFormat="1" ht="15">
      <c r="A63" s="17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9"/>
      <c r="N63" s="9"/>
    </row>
    <row r="64" spans="1:14" s="1" customFormat="1" ht="15">
      <c r="A64" s="17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9"/>
      <c r="N64" s="9"/>
    </row>
    <row r="65" spans="1:14" s="1" customFormat="1" ht="15">
      <c r="A65" s="17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9"/>
      <c r="N65" s="9"/>
    </row>
    <row r="66" spans="1:14" s="1" customFormat="1" ht="15">
      <c r="A66" s="17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9"/>
      <c r="N66" s="9"/>
    </row>
    <row r="67" spans="1:14" s="1" customFormat="1" ht="15">
      <c r="A67" s="17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9"/>
      <c r="N67" s="9"/>
    </row>
    <row r="68" spans="1:14" s="1" customFormat="1" ht="15">
      <c r="A68" s="17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9"/>
      <c r="N68" s="9"/>
    </row>
    <row r="69" spans="1:14" s="1" customFormat="1" ht="15">
      <c r="A69" s="17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9"/>
      <c r="N69" s="9"/>
    </row>
    <row r="70" spans="1:14" s="1" customFormat="1" ht="15">
      <c r="A70" s="17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9"/>
      <c r="N70" s="9"/>
    </row>
    <row r="71" spans="1:14" s="1" customFormat="1" ht="15">
      <c r="A71" s="17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9"/>
      <c r="N71" s="9"/>
    </row>
    <row r="72" spans="1:14" s="1" customFormat="1" ht="15">
      <c r="A72" s="17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9"/>
      <c r="N72" s="9"/>
    </row>
    <row r="73" spans="1:14" s="1" customFormat="1" ht="15">
      <c r="A73" s="17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9"/>
      <c r="N73" s="9"/>
    </row>
    <row r="74" spans="1:14" s="1" customFormat="1" ht="15">
      <c r="A74" s="17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9"/>
      <c r="N74" s="9"/>
    </row>
    <row r="75" spans="1:14" s="1" customFormat="1" ht="15">
      <c r="A75" s="17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9"/>
      <c r="N75" s="9"/>
    </row>
    <row r="76" spans="1:14" s="1" customFormat="1" ht="15">
      <c r="A76" s="17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9"/>
      <c r="N76" s="9"/>
    </row>
    <row r="77" spans="1:14" s="1" customFormat="1" ht="15">
      <c r="A77" s="17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9"/>
      <c r="N77" s="9"/>
    </row>
    <row r="78" spans="1:14" s="1" customFormat="1" ht="15">
      <c r="A78" s="19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9"/>
      <c r="N78" s="9"/>
    </row>
    <row r="79" spans="1:14" s="1" customFormat="1" ht="15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9"/>
      <c r="N79" s="9"/>
    </row>
    <row r="80" spans="1:14" s="1" customFormat="1" ht="15">
      <c r="A80" s="13" t="s">
        <v>13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9"/>
      <c r="N80" s="9"/>
    </row>
    <row r="81" spans="1:14" s="1" customFormat="1" ht="15">
      <c r="A81" s="54" t="s">
        <v>14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9"/>
      <c r="N81" s="9"/>
    </row>
    <row r="82" spans="1:14" s="1" customFormat="1" ht="15">
      <c r="A82" s="13"/>
      <c r="B82" s="11"/>
      <c r="C82" s="34"/>
      <c r="D82" s="3"/>
      <c r="E82" s="3"/>
      <c r="F82" s="3"/>
      <c r="G82" s="36"/>
      <c r="H82" s="3"/>
      <c r="I82" s="3"/>
      <c r="J82" s="3"/>
      <c r="K82" s="3"/>
      <c r="L82" s="3"/>
      <c r="M82" s="9"/>
      <c r="N82" s="9"/>
    </row>
    <row r="83" spans="1:14" s="1" customFormat="1" ht="15">
      <c r="A83" s="47" t="s">
        <v>15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9"/>
      <c r="N83" s="9"/>
    </row>
  </sheetData>
  <sheetProtection/>
  <mergeCells count="41">
    <mergeCell ref="K23:K27"/>
    <mergeCell ref="L23:L27"/>
    <mergeCell ref="A28:A31"/>
    <mergeCell ref="J18:J21"/>
    <mergeCell ref="K18:K21"/>
    <mergeCell ref="L18:L21"/>
    <mergeCell ref="B23:B27"/>
    <mergeCell ref="C23:C27"/>
    <mergeCell ref="D23:D27"/>
    <mergeCell ref="E23:E27"/>
    <mergeCell ref="F23:F27"/>
    <mergeCell ref="G23:G27"/>
    <mergeCell ref="H23:H27"/>
    <mergeCell ref="A12:A14"/>
    <mergeCell ref="A15:A16"/>
    <mergeCell ref="B18:B21"/>
    <mergeCell ref="C18:C21"/>
    <mergeCell ref="D18:D21"/>
    <mergeCell ref="A22:A27"/>
    <mergeCell ref="I23:I27"/>
    <mergeCell ref="J23:J27"/>
    <mergeCell ref="A81:L81"/>
    <mergeCell ref="A83:L83"/>
    <mergeCell ref="D8:G8"/>
    <mergeCell ref="I8:L8"/>
    <mergeCell ref="A6:A8"/>
    <mergeCell ref="B6:B8"/>
    <mergeCell ref="C6:G6"/>
    <mergeCell ref="H6:L6"/>
    <mergeCell ref="C7:G7"/>
    <mergeCell ref="H7:L7"/>
    <mergeCell ref="A1:L1"/>
    <mergeCell ref="A2:L2"/>
    <mergeCell ref="H3:K3"/>
    <mergeCell ref="A5:L5"/>
    <mergeCell ref="G18:G21"/>
    <mergeCell ref="H18:H21"/>
    <mergeCell ref="I18:I21"/>
    <mergeCell ref="A17:A21"/>
    <mergeCell ref="E18:E21"/>
    <mergeCell ref="F18:F21"/>
  </mergeCells>
  <printOptions/>
  <pageMargins left="0" right="0" top="0.472440944881889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"ВРЦФБО"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2.82 Великая</dc:creator>
  <cp:keywords/>
  <dc:description/>
  <cp:lastModifiedBy>plan6</cp:lastModifiedBy>
  <cp:lastPrinted>2015-05-07T06:22:04Z</cp:lastPrinted>
  <dcterms:created xsi:type="dcterms:W3CDTF">2015-05-05T09:39:33Z</dcterms:created>
  <dcterms:modified xsi:type="dcterms:W3CDTF">2016-08-02T11:14:17Z</dcterms:modified>
  <cp:category/>
  <cp:version/>
  <cp:contentType/>
  <cp:contentStatus/>
</cp:coreProperties>
</file>