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<sst xmlns="http://schemas.openxmlformats.org/spreadsheetml/2006/main" count="94" uniqueCount="82">
  <si>
    <t>Наименование целевого индикатора</t>
  </si>
  <si>
    <t>Единица измерения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</si>
  <si>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</si>
  <si>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</si>
  <si>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</si>
  <si>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</si>
  <si>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</si>
  <si>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Задача программы/ подпрограммы</t>
  </si>
  <si>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</si>
  <si>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</rPr>
      <t>Номер задачи,
n</t>
    </r>
    <r>
      <rPr>
        <sz val="10"/>
        <rFont val="Times New Roman"/>
        <family val="1"/>
      </rPr>
      <t xml:space="preserve">
</t>
    </r>
  </si>
  <si>
    <t>ВЫВОД: Запланированные значения индикаторов исполнены. Программа имеет высокий уровень эффективности</t>
  </si>
  <si>
    <t>Содержание автомобильных дорог местного значения</t>
  </si>
  <si>
    <t>м</t>
  </si>
  <si>
    <t xml:space="preserve">Муниципальная программа муниципального образования «Город Выборг» Выборгского района Ленинградской области «Развитие автомобильных дорог МО «Город Выборг»»
</t>
  </si>
  <si>
    <t>Муниципальная программа "Безопасность  МО «Город Выборг»"</t>
  </si>
  <si>
    <t>1 Подпрограмма"Обеспечение первичных мер пожарной безопасности  в МО «Город Выборг» "</t>
  </si>
  <si>
    <t xml:space="preserve">Обеспечение первичных мер пожарной безопасности  в МО «Город Выборг» </t>
  </si>
  <si>
    <t>шт.</t>
  </si>
  <si>
    <t>2 Подпрограмма "Защита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объектах, создание "</t>
  </si>
  <si>
    <t xml:space="preserve"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объектах, создание </t>
  </si>
  <si>
    <r>
      <rPr>
        <b/>
        <sz val="12"/>
        <color indexed="8"/>
        <rFont val="Times New Roman"/>
        <family val="1"/>
      </rPr>
      <t xml:space="preserve">Муниципальная программа муниципального образования «Город Выборг»
Выборгского района Ленинградской области «Молодёжь Города Выборга» </t>
    </r>
    <r>
      <rPr>
        <sz val="10"/>
        <rFont val="Arial CYR"/>
        <family val="0"/>
      </rPr>
      <t xml:space="preserve">
</t>
    </r>
  </si>
  <si>
    <t xml:space="preserve">Муниципальная программа
муниципального образования «Город Выборг» Выборгского района Ленинградской области
«Развитие культуры в городе Выборге»
</t>
  </si>
  <si>
    <t>Доля представленных (во всех формах) зрителю музейных предметов в общем количестве музейных предметов основного фонда</t>
  </si>
  <si>
    <t>Подпрограмма 1 "Развитие и обеспечение устойчивого функционирования системы водоснабжения и водоотведения МО "Город Выборг"</t>
  </si>
  <si>
    <t>Подпрограмма 2 "Газификация МО "Город Выборг"</t>
  </si>
  <si>
    <t xml:space="preserve"> Муниципальная программа "Стимулирование экономической активности муниципального образования "Город Выборг"</t>
  </si>
  <si>
    <t>1. Подпрограмма"Развитие малого и среднего предпринимательства и потребительского рынка на территории МО "Город Выборг"</t>
  </si>
  <si>
    <t>Подпрограмма «Развитие внутреннего и въездного туризма на территории муниципального образования «Выборгский район»  Ленинградской области</t>
  </si>
  <si>
    <t>Повышение конкурентоспособности туристского рынка  муниципального образования «Выборгский район» Ленинградской области удовлетворяющего потребности российских и иностранных граждан в качественных услугах</t>
  </si>
  <si>
    <t>Число принятых туристов</t>
  </si>
  <si>
    <t xml:space="preserve"> тыс.чел.</t>
  </si>
  <si>
    <t>Число коллективных средств размещения</t>
  </si>
  <si>
    <t>Число койко-мест в коллективных средствах размещения</t>
  </si>
  <si>
    <t>Объем налоговых поступлений в местный и областной бюджет от туристской деятельности</t>
  </si>
  <si>
    <t>млн. руб.</t>
  </si>
  <si>
    <t>Число занятых в коллективных средствах размещения и в турфирмах</t>
  </si>
  <si>
    <r>
      <t>ВЫВОД: . Индекс эффективности подпрограммы свыше 100%. Согласно методике оценки эффективности подпрограммы она имеет</t>
    </r>
    <r>
      <rPr>
        <b/>
        <i/>
        <sz val="10"/>
        <rFont val="Times New Roman"/>
        <family val="1"/>
      </rPr>
      <t xml:space="preserve"> высокий уровень эффективности</t>
    </r>
  </si>
  <si>
    <t>Развитие автомобильных дорог МО «Город Выборг»</t>
  </si>
  <si>
    <t>Выполнение работ по ремонту автомобильных дорог</t>
  </si>
  <si>
    <r>
      <t>м</t>
    </r>
    <r>
      <rPr>
        <vertAlign val="superscript"/>
        <sz val="10"/>
        <rFont val="Times New Roman"/>
        <family val="1"/>
      </rPr>
      <t>2</t>
    </r>
  </si>
  <si>
    <t>-</t>
  </si>
  <si>
    <t xml:space="preserve">Муниципальная  программа муниципального образования  «Выборгский район» Ленинградской области
«Развитие физической культуры и спорта в Выборгском районе Ленинградской области" 
</t>
  </si>
  <si>
    <t>Выполнение работ по ремонту межквартальных проездов г. Выборг</t>
  </si>
  <si>
    <t xml:space="preserve">Снижение аварийности </t>
  </si>
  <si>
    <t>Ввод в эксплуатацию улиц и проездов в жилой застройке, искусственных сооружений</t>
  </si>
  <si>
    <t>1.</t>
  </si>
  <si>
    <t>Оказание муниципальных услуг (работ) в сфере культуры муниципальными учреждениями – библиотека, музей и учреждения культуры клубного типа; Материальное обеспечение художественного воплощения творческих замыслов (создание новых постановок, представлений, подготовка концертных программ, фестивалей,  конкурсов, выставок, проведение и участие в крупномасштабных культурно-массовых и информационно-просветительских мероприятий городского, районного, областного, регионального и международного значения, обновление сценических костюмов,  обуви, реквизита и т.д.); Обеспечение реализации социально-значимых для муниципального образования проектов в сфере культуры.</t>
  </si>
  <si>
    <t>Число участников клубных формирований по отношению к предыдущему году</t>
  </si>
  <si>
    <t>2.</t>
  </si>
  <si>
    <t>Число посещений культурно-массовых мероприятий на бесплатной основе по отношению к предыдущему году</t>
  </si>
  <si>
    <t>3.</t>
  </si>
  <si>
    <t>Число посещений мероприятий  с применением транспортных средств по отношению к предыдущему году</t>
  </si>
  <si>
    <t>4.</t>
  </si>
  <si>
    <t>Число посещений общедоступных библиотек по отношению к предыдущему году</t>
  </si>
  <si>
    <t>5.</t>
  </si>
  <si>
    <t>6.</t>
  </si>
  <si>
    <t>Число посещений музея (в том числе вне стационара) по отношению к предыдущему году</t>
  </si>
  <si>
    <t>7.</t>
  </si>
  <si>
    <t>Число посещений культурно-массовых мероприятий детьми по отношению к предыдущему году</t>
  </si>
  <si>
    <t>8.</t>
  </si>
  <si>
    <t>Уровень удовлетворенности граждан качеством предоставления муниципальных услуг в сфере культуры (ежегодно)</t>
  </si>
  <si>
    <t>9.</t>
  </si>
  <si>
    <t>Число посещений дополнительных услуг (культурно-массовые мероприятия на платной основе) по отношению к предыдущему году</t>
  </si>
  <si>
    <t>наличие разработанной схемы</t>
  </si>
  <si>
    <t>* обеспечение надежности снабжения населения услугами водоснабжения и водоотведения</t>
  </si>
  <si>
    <t>* повышение доступности технологического присоединения потребителей к сетям газораспределения</t>
  </si>
  <si>
    <t>* улучшение условий проживания граждан</t>
  </si>
  <si>
    <t>положительное заключение государственной экспертизы</t>
  </si>
  <si>
    <t xml:space="preserve">шт. </t>
  </si>
  <si>
    <t>Подпрограмма 3 "Модернизация и развитие объектов теплоэнегетики МО "Город Выборг"</t>
  </si>
  <si>
    <t>актуализация и утверждение схемы</t>
  </si>
  <si>
    <t>* актуализация схемы теплоснабжения</t>
  </si>
  <si>
    <t>Ограничения по Ковид-19</t>
  </si>
  <si>
    <t>ИФНС не предоставило сведений</t>
  </si>
  <si>
    <t>Оценка эффективности муниципальных программ, реализуемых на территории  муниципального образования "Город Выборг" Выборгского района Ленинградской области за 2021 год</t>
  </si>
  <si>
    <t>Пояснение, Причина невыполнения индикатора, &lt;*&gt; Сравнение с 2020 г.</t>
  </si>
  <si>
    <t>Значение целевого индикатора 2021 год</t>
  </si>
  <si>
    <t>Муниципальная программа «Обеспечение устойчивого функционирования и развития коммунальной и инженерной инфраструктуры в МО «Город Выборг»</t>
  </si>
  <si>
    <t>Протяженность запроектированных газораспределительных сетей</t>
  </si>
  <si>
    <t>7 497,62</t>
  </si>
  <si>
    <t>Коэффициент работоспособности сетей газоснабжения</t>
  </si>
  <si>
    <t>Протяженность запроектированных тепловых сетей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</si>
</sst>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%"/>
    <numFmt numFmtId="181" formatCode="0_ ;[Red]\-0\ 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/>
    </xf>
    <xf numFmtId="17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179" fontId="2" fillId="34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179" fontId="4" fillId="34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/>
    </xf>
    <xf numFmtId="179" fontId="24" fillId="33" borderId="1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0" fillId="36" borderId="14" xfId="0" applyFont="1" applyFill="1" applyBorder="1" applyAlignment="1">
      <alignment wrapText="1"/>
    </xf>
    <xf numFmtId="0" fontId="20" fillId="36" borderId="19" xfId="0" applyFont="1" applyFill="1" applyBorder="1" applyAlignment="1">
      <alignment wrapText="1"/>
    </xf>
    <xf numFmtId="0" fontId="20" fillId="36" borderId="16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27" fillId="37" borderId="20" xfId="0" applyFont="1" applyFill="1" applyBorder="1" applyAlignment="1">
      <alignment horizontal="center" vertical="center" wrapText="1"/>
    </xf>
    <xf numFmtId="0" fontId="27" fillId="37" borderId="21" xfId="0" applyFont="1" applyFill="1" applyBorder="1" applyAlignment="1">
      <alignment horizontal="center" vertical="center" wrapText="1"/>
    </xf>
    <xf numFmtId="0" fontId="27" fillId="37" borderId="22" xfId="0" applyFont="1" applyFill="1" applyBorder="1" applyAlignment="1">
      <alignment horizontal="center" vertical="center" wrapText="1"/>
    </xf>
    <xf numFmtId="16" fontId="18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9" fillId="38" borderId="14" xfId="0" applyFont="1" applyFill="1" applyBorder="1" applyAlignment="1">
      <alignment horizontal="center" vertical="top" wrapText="1"/>
    </xf>
    <xf numFmtId="0" fontId="19" fillId="38" borderId="19" xfId="0" applyFont="1" applyFill="1" applyBorder="1" applyAlignment="1">
      <alignment horizontal="center" vertical="top" wrapText="1"/>
    </xf>
    <xf numFmtId="0" fontId="4" fillId="38" borderId="19" xfId="0" applyFont="1" applyFill="1" applyBorder="1" applyAlignment="1">
      <alignment horizontal="center" vertical="top" wrapText="1"/>
    </xf>
    <xf numFmtId="0" fontId="4" fillId="38" borderId="16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top" wrapText="1"/>
    </xf>
    <xf numFmtId="0" fontId="9" fillId="36" borderId="19" xfId="0" applyFont="1" applyFill="1" applyBorder="1" applyAlignment="1">
      <alignment horizontal="center" vertical="top" wrapText="1"/>
    </xf>
    <xf numFmtId="0" fontId="9" fillId="36" borderId="23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37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wrapText="1"/>
    </xf>
    <xf numFmtId="0" fontId="19" fillId="32" borderId="19" xfId="0" applyFont="1" applyFill="1" applyBorder="1" applyAlignment="1">
      <alignment horizontal="center" wrapText="1"/>
    </xf>
    <xf numFmtId="0" fontId="19" fillId="32" borderId="16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2" fontId="20" fillId="33" borderId="10" xfId="0" applyNumberFormat="1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25" fillId="38" borderId="14" xfId="0" applyFont="1" applyFill="1" applyBorder="1" applyAlignment="1">
      <alignment horizontal="center"/>
    </xf>
    <xf numFmtId="0" fontId="25" fillId="38" borderId="23" xfId="0" applyFont="1" applyFill="1" applyBorder="1" applyAlignment="1">
      <alignment horizontal="center"/>
    </xf>
    <xf numFmtId="0" fontId="25" fillId="38" borderId="19" xfId="0" applyFont="1" applyFill="1" applyBorder="1" applyAlignment="1">
      <alignment horizontal="center"/>
    </xf>
    <xf numFmtId="0" fontId="25" fillId="38" borderId="16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9" fillId="38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/>
    </xf>
    <xf numFmtId="0" fontId="19" fillId="37" borderId="23" xfId="0" applyFont="1" applyFill="1" applyBorder="1" applyAlignment="1">
      <alignment horizontal="center"/>
    </xf>
    <xf numFmtId="0" fontId="19" fillId="37" borderId="15" xfId="0" applyFont="1" applyFill="1" applyBorder="1" applyAlignment="1">
      <alignment horizontal="center"/>
    </xf>
    <xf numFmtId="0" fontId="19" fillId="37" borderId="14" xfId="0" applyFont="1" applyFill="1" applyBorder="1" applyAlignment="1">
      <alignment horizontal="center" vertical="top" wrapText="1"/>
    </xf>
    <xf numFmtId="0" fontId="19" fillId="37" borderId="19" xfId="0" applyFont="1" applyFill="1" applyBorder="1" applyAlignment="1">
      <alignment horizontal="center" vertical="top" wrapText="1"/>
    </xf>
    <xf numFmtId="0" fontId="19" fillId="37" borderId="16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38" borderId="19" xfId="0" applyFont="1" applyFill="1" applyBorder="1" applyAlignment="1">
      <alignment horizontal="left" vertical="center" wrapText="1"/>
    </xf>
    <xf numFmtId="0" fontId="21" fillId="38" borderId="16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9" xfId="0" applyFont="1" applyFill="1" applyBorder="1" applyAlignment="1">
      <alignment horizontal="left" vertical="top" wrapText="1"/>
    </xf>
    <xf numFmtId="0" fontId="20" fillId="34" borderId="16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179" fontId="24" fillId="33" borderId="10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/>
    </xf>
    <xf numFmtId="2" fontId="19" fillId="37" borderId="14" xfId="0" applyNumberFormat="1" applyFont="1" applyFill="1" applyBorder="1" applyAlignment="1">
      <alignment horizontal="center" vertical="top" wrapText="1"/>
    </xf>
    <xf numFmtId="2" fontId="19" fillId="37" borderId="19" xfId="0" applyNumberFormat="1" applyFont="1" applyFill="1" applyBorder="1" applyAlignment="1">
      <alignment horizontal="center" vertical="top" wrapText="1"/>
    </xf>
    <xf numFmtId="2" fontId="19" fillId="37" borderId="16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\temp\&#1069;&#1060;&#1060;&#1045;&#1050;&#1058;&#1048;&#1042;&#1053;&#1054;&#1057;&#1058;&#1068;\&#1086;&#1090;&#1076;&#1077;&#1083;%20&#1082;&#1086;&#1086;&#1088;&#1076;&#1080;&#1085;&#1072;&#1094;&#1080;&#1080;%20&#1078;&#1080;&#1083;.&#1087;&#1088;&#1086;&#1075;&#1088;&#1072;&#1084;&#1084;\&#1086;&#1090;&#1095;&#1077;&#1090;%20&#1087;&#1086;%20&#1052;&#1055;%20&#1086;&#1073;&#1077;&#1089;&#1087;&#1077;&#1095;&#1077;&#1085;&#1080;&#1077;%20&#1082;&#1072;&#1095;&#1077;&#1089;&#1090;&#1074;.&#1078;&#1080;&#1083;&#1100;&#1077;&#1084;%20&#1079;&#1072;%202018%20&#1075;&#1086;&#1076;.xl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\temp\&#1069;&#1060;&#1060;&#1045;&#1050;&#1058;&#1048;&#1042;&#1053;&#1054;&#1057;&#1058;&#1068;\2021\&#1082;&#1091;&#1083;&#1100;&#1090;&#1091;&#1088;&#1072;%20&#1080;%20&#1076;&#1086;&#1087;%20&#1086;&#1073;&#1088;%20&#1074;%20&#1089;&#1092;&#1077;&#1088;&#1077;%20&#1080;&#1089;&#1082;&#1091;&#1089;&#1089;&#1090;&#1074;\&#1069;&#1060;&#1060;&#1045;&#1050;&#1058;&#1048;&#1042;&#1053;&#1054;&#1057;&#1058;&#1068;%202021%20&#1043;&#1054;&#1044;%20&#1050;&#1059;&#1051;&#1068;&#1058;&#1059;&#1056;&#1040;%20(&#1075;&#1086;&#1088;&#1086;&#1076;%20&#1080;%20&#1088;&#1072;&#1081;&#1086;&#1085;)%20+%20&#1087;&#1086;&#1076;&#1087;&#1088;&#1086;&#1075;&#1088;&#1072;&#1084;&#1084;&#1072;%20&#1064;&#1050;&#1054;&#1051;&#1067;%20&#1048;&#1057;&#1050;&#1059;&#1057;&#1057;&#1058;&#104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\temp\&#1069;&#1060;&#1060;&#1045;&#1050;&#1058;&#1048;&#1042;&#1053;&#1054;&#1057;&#1058;&#1068;\2021\&#1059;&#1087;&#1088;&#1072;&#1074;&#1083;&#1077;&#1085;&#1080;&#1077;%20&#1073;&#1077;&#1079;&#1086;&#1087;&#1072;&#1089;&#1085;&#1086;&#1089;&#1090;&#1080;\&#1086;&#1090;&#1095;&#1077;&#1090;%20&#1075;&#1086;&#1088;&#1086;&#1076;\&#1069;&#1092;&#1092;&#1077;&#1082;&#1090;&#1080;&#1074;&#1085;&#1086;&#1089;&#1090;&#1100;%20&#1052;&#1055;%20&#1041;&#1077;&#1079;&#1086;&#1087;&#1072;&#1089;&#1085;&#1086;&#1089;&#1090;&#1100;%20&#1043;&#1086;&#1088;&#1086;&#1076;%20&#1042;&#1099;&#1073;&#1086;&#1088;&#1075;2019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\temp\&#1069;&#1060;&#1060;&#1045;&#1050;&#1058;&#1048;&#1042;&#1053;&#1054;&#1057;&#1058;&#1068;\2021\&#1052;&#1086;&#1083;&#1086;&#1076;&#1077;&#1078;&#1085;&#1072;&#1103;%20&#1087;&#1086;&#1083;&#1080;&#1090;&#1080;&#1082;&#1072;\&#1054;&#1094;&#1077;&#1085;&#1082;&#1072;%20&#1101;&#1092;&#1092;&#1077;&#1082;&#1090;&#1080;&#1074;&#1085;&#1086;&#1089;&#1090;&#1080;%20&#1084;&#1091;&#1085;&#1080;&#1094;&#1080;&#1087;&#1072;&#1083;&#1100;&#1085;&#1086;&#1081;%20&#1087;&#1088;&#1086;&#1075;&#1088;&#1072;&#1084;&#1084;&#1099;%20&#1052;&#1054;&#1051;&#1054;&#1044;&#1045;&#1046;&#1068;%20&#1043;&#1054;&#1056;&#1054;&#1044;&#1040;%20&#1042;&#1067;&#1041;&#1054;&#1056;&#1043;&#1040;%20&#1079;&#1072;%202021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\temp\&#1069;&#1060;&#1060;&#1045;&#1050;&#1058;&#1048;&#1042;&#1053;&#1054;&#1057;&#1058;&#1068;\2021\&#1086;&#1090;&#1076;&#1077;&#1083;%20&#1082;&#1086;&#1086;&#1088;&#1076;&#1080;&#1085;&#1072;&#1094;&#1080;&#1080;%20&#1078;&#1080;&#1083;&#1080;&#1097;&#1085;&#1099;&#1093;%20&#1087;&#1088;&#1086;&#1075;&#1088;&#1072;&#1084;&#1084;\&#1069;&#1092;&#1092;&#1077;&#1082;&#1090;&#1080;&#1074;&#1085;&#1086;&#1089;&#1090;&#1100;%20&#1052;&#1055;%20&#1079;&#1072;%202021%20&#1075;&#1086;&#1076;%20(&#1080;&#1085;&#1076;&#1080;&#1082;&#1072;&#1090;&#1086;&#1088;&#1099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\temp\&#1069;&#1060;&#1060;&#1045;&#1050;&#1058;&#1048;&#1042;&#1053;&#1054;&#1057;&#1058;&#1068;\2021\&#1057;&#1087;&#1086;&#1088;&#1090;,%20&#1054;&#1090;&#1095;&#1077;&#1090;&#1099;%20&#1087;&#1086;%20&#1084;&#1091;&#1085;.&#1087;&#1088;&#1086;&#1075;&#1088;&#1072;&#1084;&#1084;&#1072;&#1084;\&#1054;&#1094;&#1077;&#1085;&#1082;&#1072;%20&#1101;&#1092;&#1092;&#1077;&#1082;&#1090;&#1080;&#1074;&#1085;&#1086;&#1089;&#1090;&#1080;%20&#1084;&#1091;&#1085;&#1080;&#1094;&#1080;&#1087;&#1072;&#1083;&#1100;&#1085;&#1086;&#1081;%20&#1087;&#1088;&#1086;&#1075;&#1088;&#1072;&#1084;&#1084;&#1099;%20&#1088;&#1072;&#1079;&#1074;&#1080;&#1090;&#1080;&#1077;%20&#1092;&#1082;%20&#1080;%20&#1089;&#1087;&#1086;&#1088;&#1090;&#1072;%20&#1074;%20&#1052;&#1054;%20&#1043;&#1086;&#1088;&#1086;&#1076;%20&#1042;&#1099;&#1073;&#1086;&#1088;&#1075;%20&#1079;&#1072;%202021%20&#1075;&#1086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\temp\&#1069;&#1060;&#1060;&#1045;&#1050;&#1058;&#1048;&#1042;&#1053;&#1054;&#1057;&#1058;&#1068;\2021\&#1050;&#1055;&#1055;&#1080;&#1055;&#1056;\&#1069;&#1092;&#1092;&#1077;&#1082;&#1090;&#1080;&#1074;&#1085;&#1086;&#1089;&#1090;&#1100;-&#1075;&#1086;&#1088;&#1086;&#1076;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эффективность"/>
    </sheetNames>
    <sheetDataSet>
      <sheetData sheetId="1">
        <row r="9">
          <cell r="A9" t="str">
            <v>Муниципальная программа «Обеспечение качественным жильем граждан на территории МО "Город Выборг"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">
          <cell r="E29" t="str">
            <v>процент</v>
          </cell>
          <cell r="F29">
            <v>5</v>
          </cell>
          <cell r="G29">
            <v>5</v>
          </cell>
          <cell r="H29">
            <v>100</v>
          </cell>
        </row>
        <row r="30">
          <cell r="E30" t="str">
            <v>процент</v>
          </cell>
          <cell r="F30">
            <v>5</v>
          </cell>
          <cell r="G30">
            <v>5</v>
          </cell>
          <cell r="H30">
            <v>100</v>
          </cell>
        </row>
        <row r="31">
          <cell r="E31" t="str">
            <v>процент</v>
          </cell>
          <cell r="F31">
            <v>3</v>
          </cell>
          <cell r="G31">
            <v>3</v>
          </cell>
          <cell r="H31">
            <v>100</v>
          </cell>
        </row>
        <row r="32">
          <cell r="E32" t="str">
            <v>процент</v>
          </cell>
          <cell r="F32">
            <v>10</v>
          </cell>
          <cell r="G32">
            <v>10</v>
          </cell>
          <cell r="H32">
            <v>100</v>
          </cell>
        </row>
        <row r="33">
          <cell r="E33" t="str">
            <v>процент</v>
          </cell>
          <cell r="F33">
            <v>3</v>
          </cell>
          <cell r="G33">
            <v>3</v>
          </cell>
          <cell r="H33">
            <v>100</v>
          </cell>
        </row>
        <row r="34">
          <cell r="E34" t="str">
            <v>процент</v>
          </cell>
          <cell r="F34">
            <v>3</v>
          </cell>
          <cell r="G34">
            <v>3</v>
          </cell>
          <cell r="H34">
            <v>100</v>
          </cell>
        </row>
        <row r="35">
          <cell r="E35" t="str">
            <v>процент</v>
          </cell>
          <cell r="F35">
            <v>5</v>
          </cell>
          <cell r="G35">
            <v>5</v>
          </cell>
          <cell r="H35">
            <v>100</v>
          </cell>
        </row>
        <row r="36">
          <cell r="E36" t="str">
            <v>процент</v>
          </cell>
          <cell r="F36">
            <v>98</v>
          </cell>
          <cell r="G36">
            <v>98</v>
          </cell>
          <cell r="H36">
            <v>100</v>
          </cell>
        </row>
        <row r="37">
          <cell r="E37" t="str">
            <v>процент</v>
          </cell>
          <cell r="F37">
            <v>100</v>
          </cell>
          <cell r="G37">
            <v>100</v>
          </cell>
          <cell r="H37">
            <v>100</v>
          </cell>
        </row>
        <row r="38">
          <cell r="B38" t="str">
            <v>Вывод: Эффективность реализации программы в целом - 100%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D7" t="str">
            <v>Уменьшение количества пожаров на территории муниципального образования «Город Выборг»  </v>
          </cell>
          <cell r="E7" t="str">
            <v>ед.</v>
          </cell>
          <cell r="F7">
            <v>54</v>
          </cell>
          <cell r="G7">
            <v>106</v>
          </cell>
          <cell r="H7">
            <v>50.943396226415096</v>
          </cell>
          <cell r="I7" t="str">
            <v>индикатор подпрограммы значительно увеличился, по сравнению с плановым показателем, так как наблюдается рост пожаров по причине не соблюдения населением требований пожарной безопасности в быту, в том числе при пользовании отопительными системами. Но эффек</v>
          </cell>
        </row>
        <row r="8">
          <cell r="D8" t="str">
            <v>Уменьшение необученного неработающего населения мерам пожарной безопасности, действиям в чрезвычайных ситуациях</v>
          </cell>
          <cell r="E8" t="str">
            <v>чел.</v>
          </cell>
          <cell r="F8">
            <v>17470</v>
          </cell>
          <cell r="G8">
            <v>17470</v>
          </cell>
          <cell r="H8">
            <v>99.8</v>
          </cell>
        </row>
        <row r="9">
          <cell r="D9" t="str">
            <v>Увеличение числа населения в деятельности добровольных пожарных формирований и добровольных формирований населения по охране общественного порядка</v>
          </cell>
          <cell r="E9" t="str">
            <v>чел.</v>
          </cell>
          <cell r="F9">
            <v>3</v>
          </cell>
          <cell r="G9">
            <v>3</v>
          </cell>
          <cell r="H9">
            <v>100</v>
          </cell>
        </row>
        <row r="13">
          <cell r="D13" t="str">
            <v>Проведение аварийно-спасательных и других неотложных работ на территории  г. Выборга</v>
          </cell>
          <cell r="E13" t="str">
            <v>%</v>
          </cell>
          <cell r="F13">
            <v>95</v>
          </cell>
          <cell r="G13">
            <v>100</v>
          </cell>
          <cell r="H13">
            <v>105.26315789473684</v>
          </cell>
        </row>
        <row r="14">
          <cell r="D14" t="str">
            <v>Уменьшение количества пострадавших на водных объектах г. Выборга</v>
          </cell>
          <cell r="E14" t="str">
            <v>чел.</v>
          </cell>
          <cell r="F14">
            <v>11</v>
          </cell>
          <cell r="G14">
            <v>18</v>
          </cell>
          <cell r="H14">
            <v>163</v>
          </cell>
          <cell r="I14" t="str">
            <v>индикатор подпрограммы значительно увеличился, по сравнению с плановым показателем, так как наблюдается рост пострадавших  на воде, по причине не соблюдения населением требований  безопасности на водных объектах, в том числе купание в необорудованных мест</v>
          </cell>
        </row>
        <row r="15">
          <cell r="B15" t="str">
            <v>Вывод: В результате расчетов индекс результативности подпрограммы = 2,60, а индекс эффективности = 2,6 что выше критериев оценки эффективности*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</sheetNames>
    <sheetDataSet>
      <sheetData sheetId="0">
        <row r="8">
          <cell r="A8">
            <v>6</v>
          </cell>
          <cell r="B8" t="str">
            <v>* Стимулирование молодежи к ведению здорового образа жизни;                                                                                             * Формирование устойчивой гражданской позиции у молодежи;                                              </v>
          </cell>
          <cell r="C8" t="str">
            <v>Увеличение числа молодёжи, участвующей в мероприятиях по основным направлениям молодёжной политики</v>
          </cell>
          <cell r="D8" t="str">
            <v>%</v>
          </cell>
          <cell r="E8">
            <v>5</v>
          </cell>
          <cell r="F8">
            <v>5</v>
          </cell>
          <cell r="G8">
            <v>100</v>
          </cell>
          <cell r="H8" t="str">
            <v> В 2020 году 5 - 100 %                       </v>
          </cell>
        </row>
        <row r="9">
          <cell r="C9" t="str">
            <v>Увеличение числа молодёжи систематически занимающейся в подростковых и молодёжных центрах, и клубах</v>
          </cell>
          <cell r="D9" t="str">
            <v>%</v>
          </cell>
          <cell r="E9">
            <v>5</v>
          </cell>
          <cell r="F9">
            <v>5</v>
          </cell>
          <cell r="G9">
            <v>100</v>
          </cell>
          <cell r="H9" t="str">
            <v> В 2020 году 5 - 100 %                       </v>
          </cell>
        </row>
        <row r="10">
          <cell r="C10" t="str">
            <v>Увеличение числа молодёжи, участвующей в выборах</v>
          </cell>
          <cell r="D10" t="str">
            <v>%</v>
          </cell>
          <cell r="E10">
            <v>5</v>
          </cell>
          <cell r="F10">
            <v>5</v>
          </cell>
          <cell r="G10">
            <v>100</v>
          </cell>
          <cell r="H10" t="str">
            <v> В 2020 году 2 - 100 %                       </v>
          </cell>
        </row>
        <row r="11">
          <cell r="C11" t="str">
            <v>Увеличение числа добровольческих (волонтерских) объединений</v>
          </cell>
          <cell r="D11" t="str">
            <v>%</v>
          </cell>
          <cell r="E11">
            <v>2</v>
          </cell>
          <cell r="F11">
            <v>2</v>
          </cell>
          <cell r="G11">
            <v>100</v>
          </cell>
          <cell r="H11" t="str">
            <v> В 2020 году 2 - 100 %                       </v>
          </cell>
        </row>
        <row r="12">
          <cell r="C12" t="str">
            <v>Увеличение числа временно трудоустроенных несовершеннолетних граждан</v>
          </cell>
          <cell r="D12" t="str">
            <v>%</v>
          </cell>
          <cell r="E12">
            <v>2</v>
          </cell>
          <cell r="F12">
            <v>2</v>
          </cell>
          <cell r="G12">
            <v>100</v>
          </cell>
          <cell r="H12" t="str">
            <v> В 2020 году 2 - 100 %                     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  <cell r="B6" t="str">
            <v>Подпрограмма «Переселение граждан из аварийного жилищного фонда на территории МО "Город Выборг" ( предоставление гражданам благоустроенных жилых помещений)</v>
          </cell>
          <cell r="C6" t="str">
            <v>Количество семей, переселенных из аварийного жил. фонда/метраж жилых помещений</v>
          </cell>
          <cell r="D6" t="str">
            <v>семей</v>
          </cell>
          <cell r="E6">
            <v>1</v>
          </cell>
          <cell r="F6">
            <v>1</v>
          </cell>
          <cell r="G6">
            <v>1</v>
          </cell>
        </row>
        <row r="7">
          <cell r="D7" t="str">
            <v>кв.м</v>
          </cell>
          <cell r="E7">
            <v>40</v>
          </cell>
          <cell r="F7">
            <v>40</v>
          </cell>
          <cell r="G7">
            <v>1</v>
          </cell>
        </row>
        <row r="10">
          <cell r="A10">
            <v>2</v>
          </cell>
          <cell r="B10" t="str">
            <v>Подпрограмма 4 «Оказание поддержки гражданам, пострадавшим в результате пожара муниципального жилищного фонда на территории МО "Город Выборг"                                       ( предоставление гражданам благоустроенных жилых помещений)</v>
          </cell>
          <cell r="C10" t="str">
            <v>4.1 Оказание поддержки гражданам, пострадавшим в результате пожара/ метраж жилых помещений </v>
          </cell>
          <cell r="D10" t="str">
            <v>семей</v>
          </cell>
          <cell r="E10">
            <v>0</v>
          </cell>
          <cell r="F10" t="str">
            <v>0</v>
          </cell>
          <cell r="G10" t="str">
            <v>-</v>
          </cell>
        </row>
        <row r="11">
          <cell r="D11" t="str">
            <v>кв.м</v>
          </cell>
          <cell r="E11">
            <v>0</v>
          </cell>
          <cell r="F11" t="str">
            <v>0</v>
          </cell>
          <cell r="G11" t="str">
            <v>-</v>
          </cell>
        </row>
        <row r="14">
          <cell r="A14" t="str">
            <v>ВЫВОД: Запланированные индикаторы исполнены в полном объеме, то есть подпрограмма имеет высокий уровень эффективности       
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</sheetNames>
    <sheetDataSet>
      <sheetData sheetId="0">
        <row r="8">
          <cell r="B8" t="str">
            <v>* Организация и проведение физкультурных и спортивных мкероприятий в МО "Город Выборг", в том числе в рамках реализации комплекса ВФСК ГТО                                            * Организация участия представителей МО "Город Выборг" в физкультурных и </v>
          </cell>
          <cell r="C8" t="str">
            <v>Увеличение доли населения, систематически занимающегося физической культурой и спортом</v>
          </cell>
          <cell r="D8" t="str">
            <v>%</v>
          </cell>
          <cell r="E8">
            <v>50</v>
          </cell>
          <cell r="F8">
            <v>50</v>
          </cell>
          <cell r="G8">
            <v>100</v>
          </cell>
          <cell r="H8" t="str">
            <v> В 2020 году 47 - 100 %                       </v>
          </cell>
        </row>
        <row r="9">
          <cell r="C9" t="str">
            <v>Увеличение доли лиц с ограниченными возможностями здоровья и инвалидов, систематически занимающихся физической культурой и спортом</v>
          </cell>
          <cell r="D9" t="str">
            <v>%</v>
          </cell>
          <cell r="E9">
            <v>44815</v>
          </cell>
          <cell r="F9">
            <v>44815</v>
          </cell>
          <cell r="G9">
            <v>100</v>
          </cell>
          <cell r="H9" t="str">
            <v> В 2020 году 11.9 - 100 %                       </v>
          </cell>
        </row>
        <row r="11">
          <cell r="C11" t="str">
            <v>Увеличение доли обучающихся и студенотов, систематически занимающихся физической культурой и спортом</v>
          </cell>
          <cell r="D11" t="str">
            <v>%</v>
          </cell>
          <cell r="E11" t="str">
            <v>92.5</v>
          </cell>
          <cell r="F11" t="str">
            <v>92.5</v>
          </cell>
          <cell r="G11">
            <v>100</v>
          </cell>
          <cell r="H11" t="str">
            <v> В 2020 году 92.2 - 100 %                       </v>
          </cell>
        </row>
        <row r="15">
          <cell r="B15" t="str">
            <v>Вывод: Программма имеет высокий уровень эффективности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C8" t="str">
            <v>Развитие кадрового потенциала предпринимательства</v>
          </cell>
          <cell r="D8" t="str">
            <v>Количество мероприятий, направленных на обучение и повышение квалификации самозанятых граждан, субъектов МСП и их сотрудников </v>
          </cell>
          <cell r="E8" t="str">
            <v>шт.</v>
          </cell>
          <cell r="F8">
            <v>2</v>
          </cell>
          <cell r="G8">
            <v>2</v>
          </cell>
          <cell r="H8">
            <v>100</v>
          </cell>
          <cell r="I8" t="str">
            <v>В 2020 г. - 2 шт. (100 %)</v>
          </cell>
        </row>
        <row r="9">
          <cell r="D9" t="str">
            <v>Количество участников мероприятий</v>
          </cell>
          <cell r="E9" t="str">
            <v>чел.</v>
          </cell>
          <cell r="F9">
            <v>30</v>
          </cell>
          <cell r="G9">
            <v>42</v>
          </cell>
          <cell r="H9">
            <v>140</v>
          </cell>
          <cell r="I9" t="str">
            <v>В 2020 г. - 44 чел. (95 %)</v>
          </cell>
        </row>
        <row r="10">
          <cell r="C10" t="str">
            <v>Удовлетворение спроса населения на потребительские товары и услуги за счет развития малоформатной торговли (нестационарной, мобильной, ярмарочной)</v>
          </cell>
          <cell r="D10" t="str">
            <v>Количество торговых объектов местного значения</v>
          </cell>
          <cell r="E10" t="str">
            <v>шт.</v>
          </cell>
          <cell r="F10">
            <v>234</v>
          </cell>
          <cell r="G10">
            <v>213</v>
          </cell>
          <cell r="H10">
            <v>91</v>
          </cell>
        </row>
        <row r="11">
          <cell r="D11" t="str">
            <v>Количество ярмарок на постоянной основе</v>
          </cell>
          <cell r="E11" t="str">
            <v>шт.</v>
          </cell>
          <cell r="F11">
            <v>4</v>
          </cell>
          <cell r="G11">
            <v>4</v>
          </cell>
          <cell r="H11">
            <v>100</v>
          </cell>
        </row>
        <row r="12">
          <cell r="D12" t="str">
            <v>Количество торговых мест на ярмарках</v>
          </cell>
          <cell r="E12" t="str">
            <v>шт.</v>
          </cell>
          <cell r="F12">
            <v>40</v>
          </cell>
          <cell r="G12">
            <v>532</v>
          </cell>
          <cell r="H12">
            <v>1330</v>
          </cell>
        </row>
        <row r="13">
          <cell r="D13" t="str">
            <v>Количество посадочных мест в предприятиях общественного питания на 1000 жителей</v>
          </cell>
          <cell r="E13" t="str">
            <v>шт.</v>
          </cell>
          <cell r="F13">
            <v>106.7</v>
          </cell>
          <cell r="G13">
            <v>104</v>
          </cell>
          <cell r="H13">
            <v>97</v>
          </cell>
          <cell r="I13" t="str">
            <v>в 2020 г. - 100,1 (103,9%)</v>
          </cell>
        </row>
        <row r="14">
          <cell r="D14" t="str">
            <v>Количество объектов бытового обслуживания на 1000 жителей</v>
          </cell>
          <cell r="E14" t="str">
            <v>ед.</v>
          </cell>
          <cell r="F14">
            <v>6.25</v>
          </cell>
          <cell r="G14">
            <v>5.9</v>
          </cell>
          <cell r="H14">
            <v>100</v>
          </cell>
          <cell r="I14" t="str">
            <v>в 2020 г. - 6 (100%)</v>
          </cell>
        </row>
        <row r="15">
          <cell r="D15" t="str">
            <v>Количество организованных ярмарок</v>
          </cell>
          <cell r="E15" t="str">
            <v>шт.</v>
          </cell>
          <cell r="F15">
            <v>2</v>
          </cell>
          <cell r="G15">
            <v>1</v>
          </cell>
          <cell r="H15">
            <v>50</v>
          </cell>
          <cell r="I15" t="str">
            <v>В связи с пандемией проведение мероприятий было приостановлено</v>
          </cell>
        </row>
        <row r="16">
          <cell r="C16" t="str">
            <v>Обеспечение доступа субъектов МСП к муниципальному имуществу</v>
          </cell>
          <cell r="D16" t="str">
            <v>Количество субъектов МСП, которым оказана имущественная поддержка в виде передачи во владение и (или) в пользование объектов муниципального имущества</v>
          </cell>
          <cell r="E16" t="str">
            <v>ед.</v>
          </cell>
          <cell r="F16">
            <v>10</v>
          </cell>
          <cell r="G16">
            <v>21</v>
          </cell>
          <cell r="H16">
            <v>210</v>
          </cell>
        </row>
        <row r="17">
          <cell r="D17" t="str">
            <v>Количество и площадь объектов недвижимого муниципального имущества, переданного во владение и (или) в пользование субъектам МСП</v>
          </cell>
          <cell r="E17" t="str">
            <v>ед.                                 Кв.м.</v>
          </cell>
          <cell r="F17" t="str">
            <v>10                        500</v>
          </cell>
          <cell r="G17" t="str">
            <v>21               2004,4</v>
          </cell>
          <cell r="H17" t="str">
            <v>210                          401</v>
          </cell>
        </row>
        <row r="18">
          <cell r="D18" t="str">
            <v>Количество обновлений в разделе имущественной поддержки на портале муниципального образования</v>
          </cell>
          <cell r="E18" t="str">
            <v>раз</v>
          </cell>
          <cell r="F18">
            <v>2</v>
          </cell>
        </row>
        <row r="19">
          <cell r="D19" t="str">
            <v>Количество проведенных конкурсных процедур на право заключения договора аренды муниципального имущества</v>
          </cell>
          <cell r="E19" t="str">
            <v>ед.</v>
          </cell>
          <cell r="F19">
            <v>1</v>
          </cell>
          <cell r="G19">
            <v>0</v>
          </cell>
          <cell r="H19">
            <v>0</v>
          </cell>
          <cell r="I19" t="str">
            <v>В 2021 г. - заявлений не подано</v>
          </cell>
        </row>
        <row r="20">
          <cell r="D20" t="str">
            <v>Количество заключенных по итогам конкурсных процедур договоров аренды муниципального имущества</v>
          </cell>
          <cell r="E20" t="str">
            <v>ед.</v>
          </cell>
          <cell r="F20">
            <v>1</v>
          </cell>
          <cell r="G20">
            <v>0</v>
          </cell>
          <cell r="H20">
            <v>0</v>
          </cell>
          <cell r="I20" t="str">
            <v>В 2021 г. - заявлений не подано</v>
          </cell>
        </row>
        <row r="21">
          <cell r="D21" t="str">
            <v>Количество объектов муниципального имущества, переданного во владение и (или) в пользование субъектам МСП по муниципальной преференции</v>
          </cell>
          <cell r="E21" t="str">
            <v>ед.</v>
          </cell>
          <cell r="F21">
            <v>9</v>
          </cell>
          <cell r="G21">
            <v>19</v>
          </cell>
          <cell r="H21">
            <v>211</v>
          </cell>
        </row>
        <row r="22">
          <cell r="D22" t="str">
            <v>Количество проведенных мероприятий, направленных на популяризацию предпринимательства</v>
          </cell>
          <cell r="E22" t="str">
            <v>шт.</v>
          </cell>
          <cell r="F22">
            <v>1</v>
          </cell>
          <cell r="G22">
            <v>1</v>
          </cell>
          <cell r="H22">
            <v>100</v>
          </cell>
        </row>
        <row r="24">
          <cell r="B24" t="str">
            <v>ВЫВОД:  В 2021 году значения 10 из 15 целевых показателей соответствуют установленным интервалам значений  для отнесения программы к высокому уровню эффективности, при этом значения 6-ти показателей превышают уровень 100 %. 2 из 11 показателей соответству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93" zoomScaleNormal="93" zoomScalePageLayoutView="0" workbookViewId="0" topLeftCell="A1">
      <pane ySplit="4" topLeftCell="A5" activePane="bottomLeft" state="frozen"/>
      <selection pane="topLeft" activeCell="A1" sqref="A1"/>
      <selection pane="bottomLeft" activeCell="A65" sqref="A65:H65"/>
    </sheetView>
  </sheetViews>
  <sheetFormatPr defaultColWidth="9.00390625" defaultRowHeight="12.75"/>
  <cols>
    <col min="1" max="1" width="11.875" style="2" customWidth="1"/>
    <col min="2" max="2" width="56.25390625" style="3" customWidth="1"/>
    <col min="3" max="3" width="32.125" style="3" customWidth="1"/>
    <col min="4" max="4" width="10.875" style="2" customWidth="1"/>
    <col min="5" max="5" width="14.00390625" style="2" customWidth="1"/>
    <col min="6" max="6" width="14.25390625" style="2" customWidth="1"/>
    <col min="7" max="7" width="13.75390625" style="2" customWidth="1"/>
    <col min="8" max="8" width="41.00390625" style="3" customWidth="1"/>
    <col min="9" max="9" width="4.125" style="3" customWidth="1"/>
    <col min="10" max="16384" width="9.125" style="3" customWidth="1"/>
  </cols>
  <sheetData>
    <row r="1" spans="1:8" ht="15.75">
      <c r="A1" s="78" t="s">
        <v>74</v>
      </c>
      <c r="B1" s="78"/>
      <c r="C1" s="78"/>
      <c r="D1" s="78"/>
      <c r="E1" s="78"/>
      <c r="F1" s="78"/>
      <c r="G1" s="78"/>
      <c r="H1" s="78"/>
    </row>
    <row r="3" spans="1:8" ht="12.75">
      <c r="A3" s="106" t="s">
        <v>9</v>
      </c>
      <c r="B3" s="107" t="s">
        <v>7</v>
      </c>
      <c r="C3" s="121" t="s">
        <v>0</v>
      </c>
      <c r="D3" s="122" t="s">
        <v>1</v>
      </c>
      <c r="E3" s="122" t="s">
        <v>76</v>
      </c>
      <c r="F3" s="122"/>
      <c r="G3" s="122"/>
      <c r="H3" s="107" t="s">
        <v>75</v>
      </c>
    </row>
    <row r="4" spans="1:8" ht="84">
      <c r="A4" s="106"/>
      <c r="B4" s="108"/>
      <c r="C4" s="121"/>
      <c r="D4" s="122"/>
      <c r="E4" s="1" t="s">
        <v>2</v>
      </c>
      <c r="F4" s="1" t="s">
        <v>3</v>
      </c>
      <c r="G4" s="1" t="s">
        <v>8</v>
      </c>
      <c r="H4" s="131"/>
    </row>
    <row r="5" spans="1:8" ht="22.5" customHeight="1">
      <c r="A5" s="123" t="s">
        <v>13</v>
      </c>
      <c r="B5" s="124"/>
      <c r="C5" s="125"/>
      <c r="D5" s="125"/>
      <c r="E5" s="125"/>
      <c r="F5" s="125"/>
      <c r="G5" s="125"/>
      <c r="H5" s="126"/>
    </row>
    <row r="6" spans="1:8" s="5" customFormat="1" ht="45.75" customHeight="1">
      <c r="A6" s="100"/>
      <c r="B6" s="103" t="s">
        <v>37</v>
      </c>
      <c r="C6" s="39" t="s">
        <v>11</v>
      </c>
      <c r="D6" s="38" t="s">
        <v>6</v>
      </c>
      <c r="E6" s="38">
        <v>100</v>
      </c>
      <c r="F6" s="38">
        <v>100</v>
      </c>
      <c r="G6" s="9">
        <f>F6/E6*100</f>
        <v>100</v>
      </c>
      <c r="H6" s="10"/>
    </row>
    <row r="7" spans="1:8" ht="32.25" customHeight="1">
      <c r="A7" s="101"/>
      <c r="B7" s="104"/>
      <c r="C7" s="39" t="s">
        <v>38</v>
      </c>
      <c r="D7" s="38" t="s">
        <v>39</v>
      </c>
      <c r="E7" s="38">
        <v>32000</v>
      </c>
      <c r="F7" s="38">
        <v>32000</v>
      </c>
      <c r="G7" s="9">
        <v>100</v>
      </c>
      <c r="H7" s="11"/>
    </row>
    <row r="8" spans="1:8" ht="36" customHeight="1">
      <c r="A8" s="101"/>
      <c r="B8" s="104"/>
      <c r="C8" s="39" t="s">
        <v>42</v>
      </c>
      <c r="D8" s="38" t="s">
        <v>39</v>
      </c>
      <c r="E8" s="38">
        <v>4869</v>
      </c>
      <c r="F8" s="38">
        <v>4869</v>
      </c>
      <c r="G8" s="9">
        <v>100</v>
      </c>
      <c r="H8" s="11"/>
    </row>
    <row r="9" spans="1:8" ht="39.75" customHeight="1">
      <c r="A9" s="101"/>
      <c r="B9" s="104"/>
      <c r="C9" s="39" t="s">
        <v>43</v>
      </c>
      <c r="D9" s="38" t="s">
        <v>6</v>
      </c>
      <c r="E9" s="38">
        <v>5</v>
      </c>
      <c r="F9" s="38">
        <v>5</v>
      </c>
      <c r="G9" s="9">
        <v>100</v>
      </c>
      <c r="H9" s="50"/>
    </row>
    <row r="10" spans="1:8" ht="38.25" customHeight="1">
      <c r="A10" s="102"/>
      <c r="B10" s="105"/>
      <c r="C10" s="39" t="s">
        <v>44</v>
      </c>
      <c r="D10" s="38" t="s">
        <v>12</v>
      </c>
      <c r="E10" s="38" t="s">
        <v>40</v>
      </c>
      <c r="F10" s="38" t="s">
        <v>40</v>
      </c>
      <c r="G10" s="9">
        <v>100</v>
      </c>
      <c r="H10" s="50"/>
    </row>
    <row r="11" spans="1:8" ht="22.5" customHeight="1">
      <c r="A11" s="118" t="s">
        <v>10</v>
      </c>
      <c r="B11" s="119"/>
      <c r="C11" s="129"/>
      <c r="D11" s="129"/>
      <c r="E11" s="129"/>
      <c r="F11" s="129"/>
      <c r="G11" s="129"/>
      <c r="H11" s="130"/>
    </row>
    <row r="12" spans="1:8" ht="33" customHeight="1">
      <c r="A12" s="134" t="s">
        <v>14</v>
      </c>
      <c r="B12" s="134"/>
      <c r="C12" s="135"/>
      <c r="D12" s="135"/>
      <c r="E12" s="135"/>
      <c r="F12" s="135"/>
      <c r="G12" s="135"/>
      <c r="H12" s="135"/>
    </row>
    <row r="13" spans="1:8" ht="17.25" customHeight="1">
      <c r="A13" s="139" t="s">
        <v>15</v>
      </c>
      <c r="B13" s="139"/>
      <c r="C13" s="140"/>
      <c r="D13" s="140"/>
      <c r="E13" s="140"/>
      <c r="F13" s="140"/>
      <c r="G13" s="140"/>
      <c r="H13" s="140"/>
    </row>
    <row r="14" spans="1:8" ht="126" customHeight="1">
      <c r="A14" s="141">
        <v>1</v>
      </c>
      <c r="B14" s="132" t="s">
        <v>16</v>
      </c>
      <c r="C14" s="6" t="str">
        <f>'[3]Лист1'!D7</f>
        <v>Уменьшение количества пожаров на территории муниципального образования «Город Выборг»  </v>
      </c>
      <c r="D14" s="7" t="str">
        <f>'[3]Лист1'!E7</f>
        <v>ед.</v>
      </c>
      <c r="E14" s="7">
        <f>'[3]Лист1'!F7</f>
        <v>54</v>
      </c>
      <c r="F14" s="40">
        <f>'[3]Лист1'!G7</f>
        <v>106</v>
      </c>
      <c r="G14" s="9">
        <f>'[3]Лист1'!H7</f>
        <v>50.943396226415096</v>
      </c>
      <c r="H14" s="41" t="str">
        <f>'[3]Лист1'!I7</f>
        <v>индикатор подпрограммы значительно увеличился, по сравнению с плановым показателем, так как наблюдается рост пожаров по причине не соблюдения населением требований пожарной безопасности в быту, в том числе при пользовании отопительными системами. Но эффективность использования средств местного бюджета составила 100%</v>
      </c>
    </row>
    <row r="15" spans="1:8" ht="33" customHeight="1">
      <c r="A15" s="141"/>
      <c r="B15" s="132"/>
      <c r="C15" s="6" t="str">
        <f>'[3]Лист1'!D8</f>
        <v>Уменьшение необученного неработающего населения мерам пожарной безопасности, действиям в чрезвычайных ситуациях</v>
      </c>
      <c r="D15" s="7" t="str">
        <f>'[3]Лист1'!E8</f>
        <v>чел.</v>
      </c>
      <c r="E15" s="7">
        <f>'[3]Лист1'!F8</f>
        <v>17470</v>
      </c>
      <c r="F15" s="26">
        <f>'[3]Лист1'!G8</f>
        <v>17470</v>
      </c>
      <c r="G15" s="9">
        <f>'[3]Лист1'!H8</f>
        <v>99.8</v>
      </c>
      <c r="H15" s="73">
        <f>'[3]Лист1'!I8</f>
        <v>0</v>
      </c>
    </row>
    <row r="16" spans="1:8" ht="57.75" customHeight="1">
      <c r="A16" s="141"/>
      <c r="B16" s="132"/>
      <c r="C16" s="185" t="str">
        <f>'[3]Лист1'!D9</f>
        <v>Увеличение числа населения в деятельности добровольных пожарных формирований и добровольных формирований населения по охране общественного порядка</v>
      </c>
      <c r="D16" s="185" t="str">
        <f>'[3]Лист1'!E9</f>
        <v>чел.</v>
      </c>
      <c r="E16" s="185">
        <f>'[3]Лист1'!F9</f>
        <v>3</v>
      </c>
      <c r="F16" s="187">
        <f>'[3]Лист1'!G9</f>
        <v>3</v>
      </c>
      <c r="G16" s="189">
        <f>'[3]Лист1'!H9</f>
        <v>100</v>
      </c>
      <c r="H16" s="150">
        <f>'[3]Лист1'!I9</f>
        <v>0</v>
      </c>
    </row>
    <row r="17" spans="1:8" ht="33" customHeight="1">
      <c r="A17" s="142"/>
      <c r="B17" s="133"/>
      <c r="C17" s="186"/>
      <c r="D17" s="186"/>
      <c r="E17" s="186"/>
      <c r="F17" s="188"/>
      <c r="G17" s="190"/>
      <c r="H17" s="151"/>
    </row>
    <row r="18" spans="1:8" ht="33" customHeight="1">
      <c r="A18" s="191" t="s">
        <v>18</v>
      </c>
      <c r="B18" s="191"/>
      <c r="C18" s="191"/>
      <c r="D18" s="191"/>
      <c r="E18" s="191"/>
      <c r="F18" s="191"/>
      <c r="G18" s="191"/>
      <c r="H18" s="191"/>
    </row>
    <row r="19" spans="1:8" ht="62.25" customHeight="1">
      <c r="A19" s="127">
        <v>2</v>
      </c>
      <c r="B19" s="132" t="s">
        <v>19</v>
      </c>
      <c r="C19" s="69" t="str">
        <f>'[3]Лист1'!D13</f>
        <v>Проведение аварийно-спасательных и других неотложных работ на территории  г. Выборга</v>
      </c>
      <c r="D19" s="69" t="str">
        <f>'[3]Лист1'!E13</f>
        <v>%</v>
      </c>
      <c r="E19" s="69">
        <f>'[3]Лист1'!F13</f>
        <v>95</v>
      </c>
      <c r="F19" s="70">
        <f>'[3]Лист1'!G13</f>
        <v>100</v>
      </c>
      <c r="G19" s="71">
        <f>'[3]Лист1'!H13</f>
        <v>105.26315789473684</v>
      </c>
      <c r="H19" s="72">
        <f>'[3]Лист1'!I13</f>
        <v>0</v>
      </c>
    </row>
    <row r="20" spans="1:8" ht="86.25" customHeight="1">
      <c r="A20" s="192"/>
      <c r="B20" s="132"/>
      <c r="C20" s="69" t="str">
        <f>'[3]Лист1'!D14</f>
        <v>Уменьшение количества пострадавших на водных объектах г. Выборга</v>
      </c>
      <c r="D20" s="69" t="str">
        <f>'[3]Лист1'!E14</f>
        <v>чел.</v>
      </c>
      <c r="E20" s="69">
        <f>'[3]Лист1'!F14</f>
        <v>11</v>
      </c>
      <c r="F20" s="70">
        <f>'[3]Лист1'!G14</f>
        <v>18</v>
      </c>
      <c r="G20" s="71">
        <f>'[3]Лист1'!H14</f>
        <v>163</v>
      </c>
      <c r="H20" s="72" t="str">
        <f>'[3]Лист1'!I14</f>
        <v>индикатор подпрограммы значительно увеличился, по сравнению с плановым показателем, так как наблюдается рост пострадавших  на воде, по причине не соблюдения населением требований  безопасности на водных объектах, в том числе купание в необорудованных местах. Но эффективность использования средств местного бюджета составила 100%</v>
      </c>
    </row>
    <row r="21" spans="1:8" ht="33" customHeight="1">
      <c r="A21" s="143" t="str">
        <f>'[3]Лист1'!$B$15</f>
        <v>Вывод: В результате расчетов индекс результативности подпрограммы = 2,60, а индекс эффективности = 2,6 что выше критериев оценки эффективности*</v>
      </c>
      <c r="B21" s="144"/>
      <c r="C21" s="144"/>
      <c r="D21" s="144"/>
      <c r="E21" s="144"/>
      <c r="F21" s="144"/>
      <c r="G21" s="144"/>
      <c r="H21" s="144"/>
    </row>
    <row r="22" spans="1:8" ht="30.75" customHeight="1">
      <c r="A22" s="157" t="s">
        <v>20</v>
      </c>
      <c r="B22" s="158"/>
      <c r="C22" s="158"/>
      <c r="D22" s="158"/>
      <c r="E22" s="157"/>
      <c r="F22" s="157"/>
      <c r="G22" s="157"/>
      <c r="H22" s="157"/>
    </row>
    <row r="23" spans="1:8" ht="51" customHeight="1">
      <c r="A23" s="113">
        <f>'[4]2019'!A8</f>
        <v>6</v>
      </c>
      <c r="B23" s="115" t="str">
        <f>'[4]2019'!B8</f>
        <v>* Стимулирование молодежи к ведению здорового образа жизни;                                                                                             * Формирование устойчивой гражданской позиции у молодежи;                                                                                      * Создание условий для самореализации молодежи;                   
* Развитие инфраструктуры в сфере молодежной политики</v>
      </c>
      <c r="C23" s="74" t="str">
        <f>'[4]2019'!C8</f>
        <v>Увеличение числа молодёжи, участвующей в мероприятиях по основным направлениям молодёжной политики</v>
      </c>
      <c r="D23" s="53" t="str">
        <f>'[4]2019'!D8</f>
        <v>%</v>
      </c>
      <c r="E23" s="51">
        <f>'[4]2019'!E8</f>
        <v>5</v>
      </c>
      <c r="F23" s="46">
        <f>'[4]2019'!F8</f>
        <v>5</v>
      </c>
      <c r="G23" s="52">
        <f>'[4]2019'!G8</f>
        <v>100</v>
      </c>
      <c r="H23" s="46" t="str">
        <f>'[4]2019'!H8</f>
        <v> В 2020 году 5 - 100 %                       </v>
      </c>
    </row>
    <row r="24" spans="1:8" ht="60">
      <c r="A24" s="114"/>
      <c r="B24" s="115"/>
      <c r="C24" s="74" t="str">
        <f>'[4]2019'!C9</f>
        <v>Увеличение числа молодёжи систематически занимающейся в подростковых и молодёжных центрах, и клубах</v>
      </c>
      <c r="D24" s="53" t="str">
        <f>'[4]2019'!D9</f>
        <v>%</v>
      </c>
      <c r="E24" s="53">
        <f>'[4]2019'!E9</f>
        <v>5</v>
      </c>
      <c r="F24" s="47">
        <f>'[4]2019'!F9</f>
        <v>5</v>
      </c>
      <c r="G24" s="35">
        <f>'[4]2019'!G9</f>
        <v>100</v>
      </c>
      <c r="H24" s="47" t="str">
        <f>'[4]2019'!H9</f>
        <v> В 2020 году 5 - 100 %                       </v>
      </c>
    </row>
    <row r="25" spans="1:8" ht="30">
      <c r="A25" s="114"/>
      <c r="B25" s="115"/>
      <c r="C25" s="74" t="str">
        <f>'[4]2019'!C10</f>
        <v>Увеличение числа молодёжи, участвующей в выборах</v>
      </c>
      <c r="D25" s="53" t="str">
        <f>'[4]2019'!D10</f>
        <v>%</v>
      </c>
      <c r="E25" s="53">
        <f>'[4]2019'!E10</f>
        <v>5</v>
      </c>
      <c r="F25" s="47">
        <f>'[4]2019'!F10</f>
        <v>5</v>
      </c>
      <c r="G25" s="35">
        <f>'[4]2019'!G10</f>
        <v>100</v>
      </c>
      <c r="H25" s="47" t="str">
        <f>'[4]2019'!H10</f>
        <v> В 2020 году 2 - 100 %                       </v>
      </c>
    </row>
    <row r="26" spans="1:8" ht="45">
      <c r="A26" s="114"/>
      <c r="B26" s="115"/>
      <c r="C26" s="74" t="str">
        <f>'[4]2019'!C11</f>
        <v>Увеличение числа добровольческих (волонтерских) объединений</v>
      </c>
      <c r="D26" s="53" t="str">
        <f>'[4]2019'!D11</f>
        <v>%</v>
      </c>
      <c r="E26" s="53">
        <f>'[4]2019'!E11</f>
        <v>2</v>
      </c>
      <c r="F26" s="47">
        <f>'[4]2019'!F11</f>
        <v>2</v>
      </c>
      <c r="G26" s="35">
        <f>'[4]2019'!G11</f>
        <v>100</v>
      </c>
      <c r="H26" s="47" t="str">
        <f>'[4]2019'!H11</f>
        <v> В 2020 году 2 - 100 %                       </v>
      </c>
    </row>
    <row r="27" spans="1:8" ht="45">
      <c r="A27" s="114"/>
      <c r="B27" s="115"/>
      <c r="C27" s="74" t="str">
        <f>'[4]2019'!C12</f>
        <v>Увеличение числа временно трудоустроенных несовершеннолетних граждан</v>
      </c>
      <c r="D27" s="53" t="str">
        <f>'[4]2019'!D12</f>
        <v>%</v>
      </c>
      <c r="E27" s="65">
        <f>'[4]2019'!E12</f>
        <v>2</v>
      </c>
      <c r="F27" s="46">
        <f>'[4]2019'!F12</f>
        <v>2</v>
      </c>
      <c r="G27" s="52">
        <f>'[4]2019'!G12</f>
        <v>100</v>
      </c>
      <c r="H27" s="46" t="str">
        <f>'[4]2019'!H12</f>
        <v> В 2020 году 2 - 100 %                       </v>
      </c>
    </row>
    <row r="28" spans="1:8" ht="36.75" customHeight="1">
      <c r="A28" s="193" t="str">
        <f>$A$11</f>
        <v>ВЫВОД: Запланированные значения индикаторов исполнены. Программа имеет высокий уровень эффективности</v>
      </c>
      <c r="B28" s="193"/>
      <c r="C28" s="193"/>
      <c r="D28" s="193"/>
      <c r="E28" s="193"/>
      <c r="F28" s="193"/>
      <c r="G28" s="193"/>
      <c r="H28" s="193"/>
    </row>
    <row r="29" spans="1:8" ht="57.75" customHeight="1">
      <c r="A29" s="134" t="s">
        <v>21</v>
      </c>
      <c r="B29" s="134"/>
      <c r="C29" s="134"/>
      <c r="D29" s="134"/>
      <c r="E29" s="134"/>
      <c r="F29" s="134"/>
      <c r="G29" s="134"/>
      <c r="H29" s="134"/>
    </row>
    <row r="30" spans="1:8" ht="63.75" customHeight="1">
      <c r="A30" s="54" t="s">
        <v>45</v>
      </c>
      <c r="B30" s="116" t="s">
        <v>46</v>
      </c>
      <c r="C30" s="7" t="s">
        <v>47</v>
      </c>
      <c r="D30" s="7" t="str">
        <f>'[2]Лист1'!E29</f>
        <v>процент</v>
      </c>
      <c r="E30" s="7">
        <f>'[2]Лист1'!F29</f>
        <v>5</v>
      </c>
      <c r="F30" s="55">
        <f>'[2]Лист1'!G29</f>
        <v>5</v>
      </c>
      <c r="G30" s="67">
        <f>'[2]Лист1'!H29</f>
        <v>100</v>
      </c>
      <c r="H30" s="10">
        <f>'[2]Лист1'!I29</f>
        <v>0</v>
      </c>
    </row>
    <row r="31" spans="1:8" ht="83.25" customHeight="1">
      <c r="A31" s="54" t="s">
        <v>48</v>
      </c>
      <c r="B31" s="117"/>
      <c r="C31" s="7" t="s">
        <v>49</v>
      </c>
      <c r="D31" s="7" t="str">
        <f>'[2]Лист1'!E30</f>
        <v>процент</v>
      </c>
      <c r="E31" s="7">
        <f>'[2]Лист1'!F30</f>
        <v>5</v>
      </c>
      <c r="F31" s="55">
        <f>'[2]Лист1'!G30</f>
        <v>5</v>
      </c>
      <c r="G31" s="67">
        <f>'[2]Лист1'!H30</f>
        <v>100</v>
      </c>
      <c r="H31" s="10">
        <f>'[2]Лист1'!I30</f>
        <v>0</v>
      </c>
    </row>
    <row r="32" spans="1:8" ht="60">
      <c r="A32" s="54" t="s">
        <v>50</v>
      </c>
      <c r="B32" s="117"/>
      <c r="C32" s="7" t="s">
        <v>51</v>
      </c>
      <c r="D32" s="7" t="str">
        <f>'[2]Лист1'!E31</f>
        <v>процент</v>
      </c>
      <c r="E32" s="7">
        <f>'[2]Лист1'!F31</f>
        <v>3</v>
      </c>
      <c r="F32" s="55">
        <f>'[2]Лист1'!G31</f>
        <v>3</v>
      </c>
      <c r="G32" s="67">
        <f>'[2]Лист1'!H31</f>
        <v>100</v>
      </c>
      <c r="H32" s="10">
        <f>'[2]Лист1'!I31</f>
        <v>0</v>
      </c>
    </row>
    <row r="33" spans="1:8" ht="45">
      <c r="A33" s="54" t="s">
        <v>52</v>
      </c>
      <c r="B33" s="117"/>
      <c r="C33" s="7" t="s">
        <v>53</v>
      </c>
      <c r="D33" s="7" t="str">
        <f>'[2]Лист1'!E32</f>
        <v>процент</v>
      </c>
      <c r="E33" s="7">
        <f>'[2]Лист1'!F32</f>
        <v>10</v>
      </c>
      <c r="F33" s="55">
        <f>'[2]Лист1'!G32</f>
        <v>10</v>
      </c>
      <c r="G33" s="67">
        <f>'[2]Лист1'!H32</f>
        <v>100</v>
      </c>
      <c r="H33" s="10">
        <f>'[2]Лист1'!I32</f>
        <v>0</v>
      </c>
    </row>
    <row r="34" spans="1:8" ht="75">
      <c r="A34" s="54" t="s">
        <v>54</v>
      </c>
      <c r="B34" s="117"/>
      <c r="C34" s="7" t="s">
        <v>22</v>
      </c>
      <c r="D34" s="7" t="str">
        <f>'[2]Лист1'!E33</f>
        <v>процент</v>
      </c>
      <c r="E34" s="7">
        <f>'[2]Лист1'!F33</f>
        <v>3</v>
      </c>
      <c r="F34" s="55">
        <f>'[2]Лист1'!G33</f>
        <v>3</v>
      </c>
      <c r="G34" s="67">
        <f>'[2]Лист1'!H33</f>
        <v>100</v>
      </c>
      <c r="H34" s="10">
        <f>'[2]Лист1'!I33</f>
        <v>0</v>
      </c>
    </row>
    <row r="35" spans="1:8" ht="45">
      <c r="A35" s="54" t="s">
        <v>55</v>
      </c>
      <c r="B35" s="117"/>
      <c r="C35" s="7" t="s">
        <v>56</v>
      </c>
      <c r="D35" s="7" t="str">
        <f>'[2]Лист1'!E34</f>
        <v>процент</v>
      </c>
      <c r="E35" s="7">
        <f>'[2]Лист1'!F34</f>
        <v>3</v>
      </c>
      <c r="F35" s="55">
        <f>'[2]Лист1'!G34</f>
        <v>3</v>
      </c>
      <c r="G35" s="67">
        <f>'[2]Лист1'!H34</f>
        <v>100</v>
      </c>
      <c r="H35" s="10">
        <f>'[2]Лист1'!I34</f>
        <v>0</v>
      </c>
    </row>
    <row r="36" spans="1:8" ht="66" customHeight="1">
      <c r="A36" s="8" t="s">
        <v>57</v>
      </c>
      <c r="B36" s="117"/>
      <c r="C36" s="7" t="s">
        <v>58</v>
      </c>
      <c r="D36" s="7" t="str">
        <f>'[2]Лист1'!E35</f>
        <v>процент</v>
      </c>
      <c r="E36" s="7">
        <f>'[2]Лист1'!F35</f>
        <v>5</v>
      </c>
      <c r="F36" s="55">
        <f>'[2]Лист1'!G35</f>
        <v>5</v>
      </c>
      <c r="G36" s="67">
        <f>'[2]Лист1'!H35</f>
        <v>100</v>
      </c>
      <c r="H36" s="10">
        <f>'[2]Лист1'!I35</f>
        <v>0</v>
      </c>
    </row>
    <row r="37" spans="1:8" ht="75">
      <c r="A37" s="8" t="s">
        <v>59</v>
      </c>
      <c r="B37" s="117"/>
      <c r="C37" s="7" t="s">
        <v>60</v>
      </c>
      <c r="D37" s="7" t="str">
        <f>'[2]Лист1'!E36</f>
        <v>процент</v>
      </c>
      <c r="E37" s="7">
        <f>'[2]Лист1'!F36</f>
        <v>98</v>
      </c>
      <c r="F37" s="55">
        <f>'[2]Лист1'!G36</f>
        <v>98</v>
      </c>
      <c r="G37" s="67">
        <f>'[2]Лист1'!H36</f>
        <v>100</v>
      </c>
      <c r="H37" s="10">
        <f>'[2]Лист1'!I36</f>
        <v>0</v>
      </c>
    </row>
    <row r="38" spans="1:8" ht="87" customHeight="1">
      <c r="A38" s="155" t="s">
        <v>61</v>
      </c>
      <c r="B38" s="117"/>
      <c r="C38" s="156" t="s">
        <v>62</v>
      </c>
      <c r="D38" s="156" t="str">
        <f>'[2]Лист1'!E37</f>
        <v>процент</v>
      </c>
      <c r="E38" s="156">
        <f>'[2]Лист1'!F37</f>
        <v>100</v>
      </c>
      <c r="F38" s="182">
        <f>'[2]Лист1'!G37</f>
        <v>100</v>
      </c>
      <c r="G38" s="183">
        <f>'[2]Лист1'!H37</f>
        <v>100</v>
      </c>
      <c r="H38" s="184">
        <f>'[2]Лист1'!I37</f>
        <v>0</v>
      </c>
    </row>
    <row r="39" spans="1:8" ht="15" customHeight="1" hidden="1">
      <c r="A39" s="155"/>
      <c r="B39" s="117"/>
      <c r="C39" s="156"/>
      <c r="D39" s="156"/>
      <c r="E39" s="156"/>
      <c r="F39" s="182"/>
      <c r="G39" s="183"/>
      <c r="H39" s="184"/>
    </row>
    <row r="40" spans="1:8" ht="15" customHeight="1" hidden="1">
      <c r="A40" s="155"/>
      <c r="B40" s="117"/>
      <c r="C40" s="156"/>
      <c r="D40" s="156"/>
      <c r="E40" s="156"/>
      <c r="F40" s="182"/>
      <c r="G40" s="183"/>
      <c r="H40" s="184"/>
    </row>
    <row r="41" spans="1:8" ht="15" customHeight="1" hidden="1">
      <c r="A41" s="155"/>
      <c r="B41" s="117"/>
      <c r="C41" s="156"/>
      <c r="D41" s="156"/>
      <c r="E41" s="156"/>
      <c r="F41" s="182"/>
      <c r="G41" s="183"/>
      <c r="H41" s="184"/>
    </row>
    <row r="42" spans="1:8" ht="18.75" customHeight="1">
      <c r="A42" s="109" t="str">
        <f>'[2]Лист1'!$B$38</f>
        <v>Вывод: Эффективность реализации программы в целом - 100%</v>
      </c>
      <c r="B42" s="110"/>
      <c r="C42" s="110"/>
      <c r="D42" s="110"/>
      <c r="E42" s="110"/>
      <c r="F42" s="110"/>
      <c r="G42" s="110"/>
      <c r="H42" s="110"/>
    </row>
    <row r="43" spans="1:8" ht="18.75" customHeight="1">
      <c r="A43" s="194" t="s">
        <v>77</v>
      </c>
      <c r="B43" s="195"/>
      <c r="C43" s="195"/>
      <c r="D43" s="195"/>
      <c r="E43" s="195"/>
      <c r="F43" s="195"/>
      <c r="G43" s="195"/>
      <c r="H43" s="196"/>
    </row>
    <row r="44" spans="1:8" ht="15.75" customHeight="1">
      <c r="A44" s="136" t="s">
        <v>23</v>
      </c>
      <c r="B44" s="137"/>
      <c r="C44" s="137"/>
      <c r="D44" s="137"/>
      <c r="E44" s="137"/>
      <c r="F44" s="137"/>
      <c r="G44" s="137"/>
      <c r="H44" s="138"/>
    </row>
    <row r="45" spans="1:8" ht="39" customHeight="1">
      <c r="A45" s="66">
        <v>1</v>
      </c>
      <c r="B45" s="59" t="s">
        <v>64</v>
      </c>
      <c r="C45" s="56" t="s">
        <v>63</v>
      </c>
      <c r="D45" s="57" t="s">
        <v>5</v>
      </c>
      <c r="E45" s="57">
        <v>1</v>
      </c>
      <c r="F45" s="57">
        <v>1</v>
      </c>
      <c r="G45" s="58">
        <v>1</v>
      </c>
      <c r="H45" s="50"/>
    </row>
    <row r="46" spans="1:8" ht="26.25" customHeight="1">
      <c r="A46" s="154" t="s">
        <v>24</v>
      </c>
      <c r="B46" s="154"/>
      <c r="C46" s="154"/>
      <c r="D46" s="154"/>
      <c r="E46" s="154"/>
      <c r="F46" s="154"/>
      <c r="G46" s="154"/>
      <c r="H46" s="154"/>
    </row>
    <row r="47" spans="1:8" ht="54" customHeight="1" hidden="1">
      <c r="A47" s="154"/>
      <c r="B47" s="154"/>
      <c r="C47" s="154"/>
      <c r="D47" s="154"/>
      <c r="E47" s="154"/>
      <c r="F47" s="154"/>
      <c r="G47" s="154"/>
      <c r="H47" s="154"/>
    </row>
    <row r="48" spans="1:8" ht="54" customHeight="1" hidden="1">
      <c r="A48" s="154"/>
      <c r="B48" s="154"/>
      <c r="C48" s="154"/>
      <c r="D48" s="154"/>
      <c r="E48" s="154"/>
      <c r="F48" s="154"/>
      <c r="G48" s="154"/>
      <c r="H48" s="154"/>
    </row>
    <row r="49" spans="1:8" ht="54" customHeight="1" hidden="1">
      <c r="A49" s="154"/>
      <c r="B49" s="154"/>
      <c r="C49" s="154"/>
      <c r="D49" s="154"/>
      <c r="E49" s="154"/>
      <c r="F49" s="154"/>
      <c r="G49" s="154"/>
      <c r="H49" s="154"/>
    </row>
    <row r="50" spans="1:8" ht="54" customHeight="1" hidden="1">
      <c r="A50" s="154"/>
      <c r="B50" s="154"/>
      <c r="C50" s="154"/>
      <c r="D50" s="154"/>
      <c r="E50" s="154"/>
      <c r="F50" s="154"/>
      <c r="G50" s="154"/>
      <c r="H50" s="154"/>
    </row>
    <row r="51" spans="1:8" ht="40.5" customHeight="1">
      <c r="A51" s="127">
        <v>1</v>
      </c>
      <c r="B51" s="61" t="s">
        <v>65</v>
      </c>
      <c r="C51" s="60" t="s">
        <v>78</v>
      </c>
      <c r="D51" s="57" t="s">
        <v>12</v>
      </c>
      <c r="E51" s="58" t="s">
        <v>79</v>
      </c>
      <c r="F51" s="57" t="s">
        <v>79</v>
      </c>
      <c r="G51" s="58">
        <v>1</v>
      </c>
      <c r="H51" s="50"/>
    </row>
    <row r="52" spans="1:8" ht="36.75" customHeight="1">
      <c r="A52" s="128"/>
      <c r="B52" s="61" t="s">
        <v>66</v>
      </c>
      <c r="C52" s="60" t="s">
        <v>67</v>
      </c>
      <c r="D52" s="57" t="s">
        <v>68</v>
      </c>
      <c r="E52" s="57">
        <v>1</v>
      </c>
      <c r="F52" s="57">
        <v>1</v>
      </c>
      <c r="G52" s="58">
        <v>1</v>
      </c>
      <c r="H52" s="13"/>
    </row>
    <row r="53" spans="1:8" ht="72" customHeight="1">
      <c r="A53" s="128"/>
      <c r="B53" s="68"/>
      <c r="C53" s="60" t="s">
        <v>80</v>
      </c>
      <c r="D53" s="57" t="s">
        <v>12</v>
      </c>
      <c r="E53" s="57">
        <v>1</v>
      </c>
      <c r="F53" s="57">
        <v>1</v>
      </c>
      <c r="G53" s="58">
        <v>1</v>
      </c>
      <c r="H53" s="50"/>
    </row>
    <row r="54" spans="1:8" ht="15">
      <c r="A54" s="118" t="s">
        <v>10</v>
      </c>
      <c r="B54" s="119"/>
      <c r="C54" s="119"/>
      <c r="D54" s="119"/>
      <c r="E54" s="119"/>
      <c r="F54" s="119"/>
      <c r="G54" s="119"/>
      <c r="H54" s="120"/>
    </row>
    <row r="55" spans="1:8" ht="15">
      <c r="A55" s="146" t="s">
        <v>69</v>
      </c>
      <c r="B55" s="147"/>
      <c r="C55" s="148"/>
      <c r="D55" s="148"/>
      <c r="E55" s="148"/>
      <c r="F55" s="148"/>
      <c r="G55" s="148"/>
      <c r="H55" s="149"/>
    </row>
    <row r="56" spans="1:8" ht="12.75">
      <c r="A56" s="111"/>
      <c r="B56" s="62" t="s">
        <v>71</v>
      </c>
      <c r="C56" s="56" t="s">
        <v>70</v>
      </c>
      <c r="D56" s="57" t="s">
        <v>17</v>
      </c>
      <c r="E56" s="57">
        <v>1</v>
      </c>
      <c r="F56" s="57">
        <v>1</v>
      </c>
      <c r="G56" s="58">
        <v>1</v>
      </c>
      <c r="H56" s="50"/>
    </row>
    <row r="57" spans="1:8" ht="39.75" customHeight="1">
      <c r="A57" s="112"/>
      <c r="B57" s="63"/>
      <c r="C57" s="56" t="s">
        <v>81</v>
      </c>
      <c r="D57" s="57" t="s">
        <v>12</v>
      </c>
      <c r="E57" s="77">
        <v>1130</v>
      </c>
      <c r="F57" s="77">
        <v>1130</v>
      </c>
      <c r="G57" s="77">
        <v>1</v>
      </c>
      <c r="H57" s="50"/>
    </row>
    <row r="58" spans="1:8" ht="13.5">
      <c r="A58" s="160" t="str">
        <f>'[1]эффективность'!$A$9</f>
        <v>Муниципальная программа «Обеспечение качественным жильем граждан на территории МО "Город Выборг"</v>
      </c>
      <c r="B58" s="161"/>
      <c r="C58" s="162"/>
      <c r="D58" s="162"/>
      <c r="E58" s="162"/>
      <c r="F58" s="162"/>
      <c r="G58" s="162"/>
      <c r="H58" s="163"/>
    </row>
    <row r="59" spans="1:12" ht="61.5" customHeight="1">
      <c r="A59" s="93">
        <f>'[5]Лист1'!A6</f>
        <v>1</v>
      </c>
      <c r="B59" s="91" t="str">
        <f>'[5]Лист1'!B6</f>
        <v>Подпрограмма «Переселение граждан из аварийного жилищного фонда на территории МО "Город Выборг" ( предоставление гражданам благоустроенных жилых помещений)</v>
      </c>
      <c r="C59" s="93" t="str">
        <f>'[5]Лист1'!C6</f>
        <v>Количество семей, переселенных из аварийного жил. фонда/метраж жилых помещений</v>
      </c>
      <c r="D59" s="45" t="str">
        <f>'[5]Лист1'!D6</f>
        <v>семей</v>
      </c>
      <c r="E59" s="14">
        <f>'[5]Лист1'!E6</f>
        <v>1</v>
      </c>
      <c r="F59" s="15">
        <f>'[5]Лист1'!F6</f>
        <v>1</v>
      </c>
      <c r="G59" s="16">
        <f>'[5]Лист1'!G6</f>
        <v>1</v>
      </c>
      <c r="H59" s="145">
        <f>'[5]Лист1'!H6</f>
        <v>0</v>
      </c>
      <c r="I59" s="145"/>
      <c r="J59" s="76"/>
      <c r="K59" s="19"/>
      <c r="L59" s="19"/>
    </row>
    <row r="60" spans="1:12" ht="12.75" hidden="1">
      <c r="A60" s="93"/>
      <c r="B60" s="91"/>
      <c r="C60" s="93"/>
      <c r="D60" s="45" t="str">
        <f>'[5]Лист1'!D7</f>
        <v>кв.м</v>
      </c>
      <c r="E60" s="14">
        <f>'[5]Лист1'!E7</f>
        <v>40</v>
      </c>
      <c r="F60" s="15">
        <f>'[5]Лист1'!F7</f>
        <v>40</v>
      </c>
      <c r="G60" s="16">
        <f>'[5]Лист1'!G7</f>
        <v>1</v>
      </c>
      <c r="H60" s="145"/>
      <c r="I60" s="145"/>
      <c r="J60" s="76"/>
      <c r="K60" s="19"/>
      <c r="L60" s="19"/>
    </row>
    <row r="61" spans="1:12" ht="35.25" customHeight="1">
      <c r="A61" s="93">
        <f>'[5]Лист1'!A10</f>
        <v>2</v>
      </c>
      <c r="B61" s="159" t="str">
        <f>'[5]Лист1'!B10</f>
        <v>Подпрограмма 4 «Оказание поддержки гражданам, пострадавшим в результате пожара муниципального жилищного фонда на территории МО "Город Выборг"                                       ( предоставление гражданам благоустроенных жилых помещений)</v>
      </c>
      <c r="C61" s="87" t="str">
        <f>'[5]Лист1'!C10</f>
        <v>4.1 Оказание поддержки гражданам, пострадавшим в результате пожара/ метраж жилых помещений </v>
      </c>
      <c r="D61" s="45" t="str">
        <f>'[5]Лист1'!D10</f>
        <v>семей</v>
      </c>
      <c r="E61" s="14">
        <f>'[5]Лист1'!E10</f>
        <v>0</v>
      </c>
      <c r="F61" s="15" t="str">
        <f>'[5]Лист1'!F10</f>
        <v>0</v>
      </c>
      <c r="G61" s="16" t="str">
        <f>'[5]Лист1'!G10</f>
        <v>-</v>
      </c>
      <c r="H61" s="145">
        <f>'[5]Лист1'!H10</f>
        <v>0</v>
      </c>
      <c r="I61" s="145"/>
      <c r="J61" s="76"/>
      <c r="K61" s="19"/>
      <c r="L61" s="19"/>
    </row>
    <row r="62" spans="1:12" ht="101.25" customHeight="1">
      <c r="A62" s="93"/>
      <c r="B62" s="159"/>
      <c r="C62" s="87"/>
      <c r="D62" s="45" t="str">
        <f>'[5]Лист1'!D11</f>
        <v>кв.м</v>
      </c>
      <c r="E62" s="14">
        <f>'[5]Лист1'!E11</f>
        <v>0</v>
      </c>
      <c r="F62" s="15" t="str">
        <f>'[5]Лист1'!F11</f>
        <v>0</v>
      </c>
      <c r="G62" s="16" t="str">
        <f>'[5]Лист1'!G11</f>
        <v>-</v>
      </c>
      <c r="H62" s="145"/>
      <c r="I62" s="145"/>
      <c r="J62" s="76"/>
      <c r="K62" s="19"/>
      <c r="L62" s="19"/>
    </row>
    <row r="63" spans="1:10" ht="25.5" customHeight="1">
      <c r="A63" s="92" t="str">
        <f>'[5]Лист1'!$A$14</f>
        <v>ВЫВОД: Запланированные индикаторы исполнены в полном объеме, то есть подпрограмма имеет высокий уровень эффективности       
</v>
      </c>
      <c r="B63" s="92"/>
      <c r="C63" s="92"/>
      <c r="D63" s="92"/>
      <c r="E63" s="92"/>
      <c r="F63" s="92"/>
      <c r="G63" s="92"/>
      <c r="H63" s="92"/>
      <c r="I63" s="92"/>
      <c r="J63" s="76"/>
    </row>
    <row r="64" spans="1:10" ht="6" customHeight="1">
      <c r="A64" s="92"/>
      <c r="B64" s="92"/>
      <c r="C64" s="92"/>
      <c r="D64" s="92"/>
      <c r="E64" s="92"/>
      <c r="F64" s="92"/>
      <c r="G64" s="92"/>
      <c r="H64" s="92"/>
      <c r="I64" s="92"/>
      <c r="J64" s="19"/>
    </row>
    <row r="65" spans="1:10" ht="24.75" customHeight="1">
      <c r="A65" s="88" t="s">
        <v>25</v>
      </c>
      <c r="B65" s="89"/>
      <c r="C65" s="89"/>
      <c r="D65" s="89"/>
      <c r="E65" s="89"/>
      <c r="F65" s="89"/>
      <c r="G65" s="89"/>
      <c r="H65" s="90"/>
      <c r="I65" s="75"/>
      <c r="J65" s="19"/>
    </row>
    <row r="66" spans="1:10" ht="16.5" customHeight="1">
      <c r="A66" s="96" t="s">
        <v>26</v>
      </c>
      <c r="B66" s="97"/>
      <c r="C66" s="98"/>
      <c r="D66" s="98"/>
      <c r="E66" s="98"/>
      <c r="F66" s="98"/>
      <c r="G66" s="98"/>
      <c r="H66" s="99"/>
      <c r="I66" s="17"/>
      <c r="J66" s="19"/>
    </row>
    <row r="67" spans="1:10" ht="73.5" customHeight="1">
      <c r="A67" s="21">
        <v>1</v>
      </c>
      <c r="B67" s="94" t="str">
        <f>'[7]Лист1'!C8</f>
        <v>Развитие кадрового потенциала предпринимательства</v>
      </c>
      <c r="C67" s="22" t="str">
        <f>'[7]Лист1'!D8</f>
        <v>Количество мероприятий, направленных на обучение и повышение квалификации самозанятых граждан, субъектов МСП и их сотрудников </v>
      </c>
      <c r="D67" s="23" t="str">
        <f>'[7]Лист1'!E8</f>
        <v>шт.</v>
      </c>
      <c r="E67" s="40">
        <f>'[7]Лист1'!F8</f>
        <v>2</v>
      </c>
      <c r="F67" s="25">
        <f>'[7]Лист1'!G8</f>
        <v>2</v>
      </c>
      <c r="G67" s="12">
        <f>'[7]Лист1'!H8</f>
        <v>100</v>
      </c>
      <c r="H67" s="4" t="str">
        <f>'[7]Лист1'!I8</f>
        <v>В 2020 г. - 2 шт. (100 %)</v>
      </c>
      <c r="I67" s="20"/>
      <c r="J67" s="19"/>
    </row>
    <row r="68" spans="1:10" ht="52.5" customHeight="1">
      <c r="A68" s="24"/>
      <c r="B68" s="95"/>
      <c r="C68" s="22" t="str">
        <f>'[7]Лист1'!D9</f>
        <v>Количество участников мероприятий</v>
      </c>
      <c r="D68" s="23" t="str">
        <f>'[7]Лист1'!E9</f>
        <v>чел.</v>
      </c>
      <c r="E68" s="40">
        <f>'[7]Лист1'!F9</f>
        <v>30</v>
      </c>
      <c r="F68" s="40">
        <f>'[7]Лист1'!G9</f>
        <v>42</v>
      </c>
      <c r="G68" s="9">
        <f>'[7]Лист1'!H9</f>
        <v>140</v>
      </c>
      <c r="H68" s="11" t="str">
        <f>'[7]Лист1'!I9</f>
        <v>В 2020 г. - 44 чел. (95 %)</v>
      </c>
      <c r="I68" s="18"/>
      <c r="J68" s="19"/>
    </row>
    <row r="69" spans="1:10" ht="63.75">
      <c r="A69" s="82">
        <v>2</v>
      </c>
      <c r="B69" s="79" t="str">
        <f>'[7]Лист1'!$C$16</f>
        <v>Обеспечение доступа субъектов МСП к муниципальному имуществу</v>
      </c>
      <c r="C69" s="27" t="str">
        <f>'[7]Лист1'!D16</f>
        <v>Количество субъектов МСП, которым оказана имущественная поддержка в виде передачи во владение и (или) в пользование объектов муниципального имущества</v>
      </c>
      <c r="D69" s="31" t="str">
        <f>'[7]Лист1'!E16</f>
        <v>ед.</v>
      </c>
      <c r="E69" s="28">
        <f>'[7]Лист1'!F16</f>
        <v>10</v>
      </c>
      <c r="F69" s="28">
        <f>'[7]Лист1'!G16</f>
        <v>21</v>
      </c>
      <c r="G69" s="29">
        <f>'[7]Лист1'!H16</f>
        <v>210</v>
      </c>
      <c r="H69" s="30">
        <f>'[7]Лист1'!I16</f>
        <v>0</v>
      </c>
      <c r="I69" s="19"/>
      <c r="J69" s="19"/>
    </row>
    <row r="70" spans="1:10" ht="25.5" customHeight="1">
      <c r="A70" s="83"/>
      <c r="B70" s="80"/>
      <c r="C70" s="27" t="str">
        <f>'[7]Лист1'!D17</f>
        <v>Количество и площадь объектов недвижимого муниципального имущества, переданного во владение и (или) в пользование субъектам МСП</v>
      </c>
      <c r="D70" s="31" t="str">
        <f>'[7]Лист1'!E17</f>
        <v>ед.                                 Кв.м.</v>
      </c>
      <c r="E70" s="28" t="str">
        <f>'[7]Лист1'!F17</f>
        <v>10                        500</v>
      </c>
      <c r="F70" s="28" t="str">
        <f>'[7]Лист1'!G17</f>
        <v>21               2004,4</v>
      </c>
      <c r="G70" s="29" t="str">
        <f>'[7]Лист1'!H17</f>
        <v>210                          401</v>
      </c>
      <c r="H70" s="30">
        <f>'[7]Лист1'!I17</f>
        <v>0</v>
      </c>
      <c r="I70" s="19"/>
      <c r="J70" s="19"/>
    </row>
    <row r="71" spans="1:10" ht="51">
      <c r="A71" s="24"/>
      <c r="B71" s="80"/>
      <c r="C71" s="27" t="str">
        <f>'[7]Лист1'!D18</f>
        <v>Количество обновлений в разделе имущественной поддержки на портале муниципального образования</v>
      </c>
      <c r="D71" s="30" t="str">
        <f>'[7]Лист1'!E18</f>
        <v>раз</v>
      </c>
      <c r="E71" s="28">
        <f>'[7]Лист1'!F18</f>
        <v>2</v>
      </c>
      <c r="F71" s="28">
        <f>'[7]Лист1'!G18</f>
        <v>0</v>
      </c>
      <c r="G71" s="29">
        <f>'[7]Лист1'!H18</f>
        <v>0</v>
      </c>
      <c r="H71" s="30">
        <f>'[7]Лист1'!I18</f>
        <v>0</v>
      </c>
      <c r="I71" s="19"/>
      <c r="J71" s="19"/>
    </row>
    <row r="72" spans="1:10" ht="51">
      <c r="A72" s="24"/>
      <c r="B72" s="80"/>
      <c r="C72" s="27" t="str">
        <f>'[7]Лист1'!D19</f>
        <v>Количество проведенных конкурсных процедур на право заключения договора аренды муниципального имущества</v>
      </c>
      <c r="D72" s="30" t="str">
        <f>'[7]Лист1'!E19</f>
        <v>ед.</v>
      </c>
      <c r="E72" s="32">
        <f>'[7]Лист1'!F19</f>
        <v>1</v>
      </c>
      <c r="F72" s="32">
        <f>'[7]Лист1'!G19</f>
        <v>0</v>
      </c>
      <c r="G72" s="29">
        <f>'[7]Лист1'!H19</f>
        <v>0</v>
      </c>
      <c r="H72" s="30" t="str">
        <f>'[7]Лист1'!I19</f>
        <v>В 2021 г. - заявлений не подано</v>
      </c>
      <c r="I72" s="19"/>
      <c r="J72" s="19"/>
    </row>
    <row r="73" spans="1:10" ht="38.25">
      <c r="A73" s="24"/>
      <c r="B73" s="80"/>
      <c r="C73" s="27" t="str">
        <f>'[7]Лист1'!D20</f>
        <v>Количество заключенных по итогам конкурсных процедур договоров аренды муниципального имущества</v>
      </c>
      <c r="D73" s="30" t="str">
        <f>'[7]Лист1'!E20</f>
        <v>ед.</v>
      </c>
      <c r="E73" s="32">
        <f>'[7]Лист1'!F20</f>
        <v>1</v>
      </c>
      <c r="F73" s="32">
        <f>'[7]Лист1'!G20</f>
        <v>0</v>
      </c>
      <c r="G73" s="29">
        <f>'[7]Лист1'!H20</f>
        <v>0</v>
      </c>
      <c r="H73" s="30" t="str">
        <f>'[7]Лист1'!I20</f>
        <v>В 2021 г. - заявлений не подано</v>
      </c>
      <c r="I73" s="19"/>
      <c r="J73" s="19"/>
    </row>
    <row r="74" spans="1:10" ht="63.75">
      <c r="A74" s="24"/>
      <c r="B74" s="80"/>
      <c r="C74" s="27" t="str">
        <f>'[7]Лист1'!D21</f>
        <v>Количество объектов муниципального имущества, переданного во владение и (или) в пользование субъектам МСП по муниципальной преференции</v>
      </c>
      <c r="D74" s="30" t="str">
        <f>'[7]Лист1'!E21</f>
        <v>ед.</v>
      </c>
      <c r="E74" s="32">
        <f>'[7]Лист1'!F21</f>
        <v>9</v>
      </c>
      <c r="F74" s="32">
        <f>'[7]Лист1'!G21</f>
        <v>19</v>
      </c>
      <c r="G74" s="29">
        <f>'[7]Лист1'!H21</f>
        <v>211</v>
      </c>
      <c r="H74" s="30">
        <f>'[7]Лист1'!I21</f>
        <v>0</v>
      </c>
      <c r="I74" s="19"/>
      <c r="J74" s="19"/>
    </row>
    <row r="75" spans="1:10" ht="51">
      <c r="A75" s="24"/>
      <c r="B75" s="81"/>
      <c r="C75" s="27" t="str">
        <f>'[7]Лист1'!D22</f>
        <v>Количество проведенных мероприятий, направленных на популяризацию предпринимательства</v>
      </c>
      <c r="D75" s="30" t="str">
        <f>'[7]Лист1'!E22</f>
        <v>шт.</v>
      </c>
      <c r="E75" s="32">
        <f>'[7]Лист1'!F22</f>
        <v>1</v>
      </c>
      <c r="F75" s="32">
        <f>'[7]Лист1'!G22</f>
        <v>1</v>
      </c>
      <c r="G75" s="29">
        <f>'[7]Лист1'!H22</f>
        <v>100</v>
      </c>
      <c r="H75" s="30">
        <f>'[7]Лист1'!I22</f>
        <v>0</v>
      </c>
      <c r="I75" s="19"/>
      <c r="J75" s="19"/>
    </row>
    <row r="76" spans="1:10" ht="63.75" customHeight="1">
      <c r="A76" s="82">
        <v>3</v>
      </c>
      <c r="B76" s="94" t="str">
        <f>'[7]Лист1'!C10</f>
        <v>Удовлетворение спроса населения на потребительские товары и услуги за счет развития малоформатной торговли (нестационарной, мобильной, ярмарочной)</v>
      </c>
      <c r="C76" s="27" t="str">
        <f>'[7]Лист1'!D10</f>
        <v>Количество торговых объектов местного значения</v>
      </c>
      <c r="D76" s="30" t="str">
        <f>'[7]Лист1'!E10</f>
        <v>шт.</v>
      </c>
      <c r="E76" s="28">
        <f>'[7]Лист1'!F10</f>
        <v>234</v>
      </c>
      <c r="F76" s="28">
        <f>'[7]Лист1'!G10</f>
        <v>213</v>
      </c>
      <c r="G76" s="29">
        <f>'[7]Лист1'!H10</f>
        <v>91</v>
      </c>
      <c r="H76" s="33">
        <f>'[7]Лист1'!I10</f>
        <v>0</v>
      </c>
      <c r="I76" s="19"/>
      <c r="J76" s="19"/>
    </row>
    <row r="77" spans="1:10" ht="25.5">
      <c r="A77" s="83"/>
      <c r="B77" s="152"/>
      <c r="C77" s="27" t="str">
        <f>'[7]Лист1'!D11</f>
        <v>Количество ярмарок на постоянной основе</v>
      </c>
      <c r="D77" s="30" t="str">
        <f>'[7]Лист1'!E11</f>
        <v>шт.</v>
      </c>
      <c r="E77" s="28">
        <f>'[7]Лист1'!F11</f>
        <v>4</v>
      </c>
      <c r="F77" s="28">
        <f>'[7]Лист1'!G11</f>
        <v>4</v>
      </c>
      <c r="G77" s="29">
        <f>'[7]Лист1'!H11</f>
        <v>100</v>
      </c>
      <c r="H77" s="30">
        <f>'[7]Лист1'!I11</f>
        <v>0</v>
      </c>
      <c r="I77" s="19"/>
      <c r="J77" s="19"/>
    </row>
    <row r="78" spans="1:10" ht="25.5">
      <c r="A78" s="24"/>
      <c r="B78" s="152"/>
      <c r="C78" s="27" t="str">
        <f>'[7]Лист1'!D12</f>
        <v>Количество торговых мест на ярмарках</v>
      </c>
      <c r="D78" s="30" t="str">
        <f>'[7]Лист1'!E12</f>
        <v>шт.</v>
      </c>
      <c r="E78" s="28">
        <f>'[7]Лист1'!F12</f>
        <v>40</v>
      </c>
      <c r="F78" s="28">
        <f>'[7]Лист1'!G12</f>
        <v>532</v>
      </c>
      <c r="G78" s="29">
        <f>'[7]Лист1'!H12</f>
        <v>1330</v>
      </c>
      <c r="H78" s="11">
        <f>'[7]Лист1'!I12</f>
        <v>0</v>
      </c>
      <c r="I78" s="19"/>
      <c r="J78" s="19"/>
    </row>
    <row r="79" spans="1:10" ht="38.25">
      <c r="A79" s="24"/>
      <c r="B79" s="152"/>
      <c r="C79" s="27" t="str">
        <f>'[7]Лист1'!D13</f>
        <v>Количество посадочных мест в предприятиях общественного питания на 1000 жителей</v>
      </c>
      <c r="D79" s="30" t="str">
        <f>'[7]Лист1'!E13</f>
        <v>шт.</v>
      </c>
      <c r="E79" s="28">
        <f>'[7]Лист1'!F13</f>
        <v>106.7</v>
      </c>
      <c r="F79" s="28">
        <f>'[7]Лист1'!G13</f>
        <v>104</v>
      </c>
      <c r="G79" s="29">
        <f>'[7]Лист1'!H13</f>
        <v>97</v>
      </c>
      <c r="H79" s="11" t="str">
        <f>'[7]Лист1'!I13</f>
        <v>в 2020 г. - 100,1 (103,9%)</v>
      </c>
      <c r="I79" s="19"/>
      <c r="J79" s="19"/>
    </row>
    <row r="80" spans="1:10" ht="25.5">
      <c r="A80" s="24"/>
      <c r="B80" s="152"/>
      <c r="C80" s="27" t="str">
        <f>'[7]Лист1'!D14</f>
        <v>Количество объектов бытового обслуживания на 1000 жителей</v>
      </c>
      <c r="D80" s="30" t="str">
        <f>'[7]Лист1'!E14</f>
        <v>ед.</v>
      </c>
      <c r="E80" s="28">
        <f>'[7]Лист1'!F14</f>
        <v>6.25</v>
      </c>
      <c r="F80" s="28">
        <f>'[7]Лист1'!G14</f>
        <v>5.9</v>
      </c>
      <c r="G80" s="29">
        <f>'[7]Лист1'!H14</f>
        <v>100</v>
      </c>
      <c r="H80" s="11" t="str">
        <f>'[7]Лист1'!I14</f>
        <v>в 2020 г. - 6 (100%)</v>
      </c>
      <c r="I80" s="19"/>
      <c r="J80" s="19"/>
    </row>
    <row r="81" spans="1:10" ht="47.25" customHeight="1">
      <c r="A81" s="24"/>
      <c r="B81" s="152"/>
      <c r="C81" s="197" t="str">
        <f>'[7]Лист1'!D15</f>
        <v>Количество организованных ярмарок</v>
      </c>
      <c r="D81" s="199" t="str">
        <f>'[7]Лист1'!E15</f>
        <v>шт.</v>
      </c>
      <c r="E81" s="201">
        <f>'[7]Лист1'!F15</f>
        <v>2</v>
      </c>
      <c r="F81" s="201">
        <f>'[7]Лист1'!G15</f>
        <v>1</v>
      </c>
      <c r="G81" s="203">
        <f>'[7]Лист1'!H15</f>
        <v>50</v>
      </c>
      <c r="H81" s="150" t="str">
        <f>'[7]Лист1'!I15</f>
        <v>В связи с пандемией проведение мероприятий было приостановлено</v>
      </c>
      <c r="I81" s="19"/>
      <c r="J81" s="19"/>
    </row>
    <row r="82" spans="1:10" ht="63.75" customHeight="1" hidden="1">
      <c r="A82" s="34"/>
      <c r="B82" s="153"/>
      <c r="C82" s="198"/>
      <c r="D82" s="200"/>
      <c r="E82" s="202"/>
      <c r="F82" s="202"/>
      <c r="G82" s="204"/>
      <c r="H82" s="151"/>
      <c r="I82" s="19"/>
      <c r="J82" s="19"/>
    </row>
    <row r="83" spans="1:10" ht="60" customHeight="1">
      <c r="A83" s="84" t="str">
        <f>'[7]Лист1'!$B$24</f>
        <v>ВЫВОД:  В 2021 году значения 10 из 15 целевых показателей соответствуют установленным интервалам значений  для отнесения программы к высокому уровню эффективности, при этом значения 6-ти показателей превышают уровень 100 %. 2 из 11 показателей соответствуют установленным интервалам значений для отнесения программы к удовлетворительному уровню эффективности. Степень соответствия запланированному уровню затрат и эффективности использования средств    бюджета МО "Город Выборг"  составляет 100 %.
</v>
      </c>
      <c r="B83" s="85"/>
      <c r="C83" s="85"/>
      <c r="D83" s="85"/>
      <c r="E83" s="85"/>
      <c r="F83" s="85"/>
      <c r="G83" s="85"/>
      <c r="H83" s="86"/>
      <c r="I83" s="19"/>
      <c r="J83" s="19"/>
    </row>
    <row r="84" spans="1:10" ht="13.5" customHeight="1">
      <c r="A84" s="173" t="s">
        <v>27</v>
      </c>
      <c r="B84" s="174"/>
      <c r="C84" s="174"/>
      <c r="D84" s="174"/>
      <c r="E84" s="174"/>
      <c r="F84" s="174"/>
      <c r="G84" s="174"/>
      <c r="H84" s="175"/>
      <c r="I84" s="19"/>
      <c r="J84" s="19"/>
    </row>
    <row r="85" spans="1:10" ht="12.75" customHeight="1">
      <c r="A85" s="179">
        <v>1</v>
      </c>
      <c r="B85" s="179" t="s">
        <v>28</v>
      </c>
      <c r="C85" s="64" t="s">
        <v>29</v>
      </c>
      <c r="D85" s="47" t="s">
        <v>30</v>
      </c>
      <c r="E85" s="47">
        <v>540</v>
      </c>
      <c r="F85" s="47">
        <v>510.4</v>
      </c>
      <c r="G85" s="35">
        <v>94.5</v>
      </c>
      <c r="H85" s="47" t="s">
        <v>72</v>
      </c>
      <c r="I85" s="19"/>
      <c r="J85" s="19"/>
    </row>
    <row r="86" spans="1:10" ht="25.5">
      <c r="A86" s="180"/>
      <c r="B86" s="180"/>
      <c r="C86" s="64" t="s">
        <v>31</v>
      </c>
      <c r="D86" s="47" t="s">
        <v>5</v>
      </c>
      <c r="E86" s="47">
        <v>27</v>
      </c>
      <c r="F86" s="47">
        <v>26</v>
      </c>
      <c r="G86" s="35">
        <v>96.3</v>
      </c>
      <c r="H86" s="47" t="s">
        <v>72</v>
      </c>
      <c r="I86" s="19"/>
      <c r="J86" s="19"/>
    </row>
    <row r="87" spans="1:10" ht="25.5">
      <c r="A87" s="180"/>
      <c r="B87" s="180"/>
      <c r="C87" s="36" t="s">
        <v>32</v>
      </c>
      <c r="D87" s="47" t="s">
        <v>5</v>
      </c>
      <c r="E87" s="47">
        <v>1750</v>
      </c>
      <c r="F87" s="47">
        <v>1456</v>
      </c>
      <c r="G87" s="35">
        <v>83.2</v>
      </c>
      <c r="H87" s="47" t="s">
        <v>72</v>
      </c>
      <c r="I87" s="19"/>
      <c r="J87" s="19"/>
    </row>
    <row r="88" spans="1:10" ht="38.25">
      <c r="A88" s="180"/>
      <c r="B88" s="180"/>
      <c r="C88" s="37" t="s">
        <v>33</v>
      </c>
      <c r="D88" s="47" t="s">
        <v>34</v>
      </c>
      <c r="E88" s="47">
        <v>30</v>
      </c>
      <c r="F88" s="47"/>
      <c r="G88" s="35"/>
      <c r="H88" s="47" t="s">
        <v>73</v>
      </c>
      <c r="I88" s="19"/>
      <c r="J88" s="19"/>
    </row>
    <row r="89" spans="1:10" ht="25.5">
      <c r="A89" s="181"/>
      <c r="B89" s="181"/>
      <c r="C89" s="37" t="s">
        <v>35</v>
      </c>
      <c r="D89" s="47" t="s">
        <v>4</v>
      </c>
      <c r="E89" s="47">
        <v>450</v>
      </c>
      <c r="F89" s="47">
        <v>430</v>
      </c>
      <c r="G89" s="35">
        <v>128.8</v>
      </c>
      <c r="H89" s="47"/>
      <c r="I89" s="19"/>
      <c r="J89" s="19"/>
    </row>
    <row r="90" spans="1:10" ht="12.75" customHeight="1">
      <c r="A90" s="176" t="s">
        <v>36</v>
      </c>
      <c r="B90" s="177"/>
      <c r="C90" s="177"/>
      <c r="D90" s="177"/>
      <c r="E90" s="177"/>
      <c r="F90" s="177"/>
      <c r="G90" s="177"/>
      <c r="H90" s="178"/>
      <c r="I90" s="19"/>
      <c r="J90" s="19"/>
    </row>
    <row r="91" spans="1:8" ht="34.5" customHeight="1">
      <c r="A91" s="164" t="s">
        <v>41</v>
      </c>
      <c r="B91" s="165"/>
      <c r="C91" s="165"/>
      <c r="D91" s="165"/>
      <c r="E91" s="165"/>
      <c r="F91" s="165"/>
      <c r="G91" s="165"/>
      <c r="H91" s="166"/>
    </row>
    <row r="92" spans="1:8" ht="38.25" customHeight="1">
      <c r="A92" s="48">
        <v>1</v>
      </c>
      <c r="B92" s="167" t="str">
        <f>'[6]2019'!$B$8</f>
        <v>* Организация и проведение физкультурных и спортивных мкероприятий в МО "Город Выборг", в том числе в рамках реализации комплекса ВФСК ГТО                                            * Организация участия представителей МО "Город Выборг" в физкультурных и спортивных мероприятиях;                                                                                      * Участие в организации и проведении межмуниципальных, региональных мероприятий на территории муниципального образования</v>
      </c>
      <c r="C92" s="13" t="str">
        <f>'[6]2019'!C8</f>
        <v>Увеличение доли населения, систематически занимающегося физической культурой и спортом</v>
      </c>
      <c r="D92" s="49" t="str">
        <f>'[6]2019'!D8</f>
        <v>%</v>
      </c>
      <c r="E92" s="42">
        <f>'[6]2019'!E8</f>
        <v>50</v>
      </c>
      <c r="F92" s="42">
        <f>'[6]2019'!F8</f>
        <v>50</v>
      </c>
      <c r="G92" s="43">
        <f>'[6]2019'!G8</f>
        <v>100</v>
      </c>
      <c r="H92" s="47" t="str">
        <f>'[6]2019'!H8</f>
        <v> В 2020 году 47 - 100 %                       </v>
      </c>
    </row>
    <row r="93" spans="1:8" ht="63.75">
      <c r="A93" s="48">
        <v>2</v>
      </c>
      <c r="B93" s="168"/>
      <c r="C93" s="13" t="str">
        <f>'[6]2019'!C9</f>
        <v>Увеличение доли лиц с ограниченными возможностями здоровья и инвалидов, систематически занимающихся физической культурой и спортом</v>
      </c>
      <c r="D93" s="49" t="str">
        <f>'[6]2019'!D9</f>
        <v>%</v>
      </c>
      <c r="E93" s="42">
        <f>'[6]2019'!E9</f>
        <v>44815</v>
      </c>
      <c r="F93" s="42">
        <f>'[6]2019'!F9</f>
        <v>44815</v>
      </c>
      <c r="G93" s="43">
        <f>'[6]2019'!G9</f>
        <v>100</v>
      </c>
      <c r="H93" s="47" t="str">
        <f>'[6]2019'!H9</f>
        <v> В 2020 году 11.9 - 100 %                       </v>
      </c>
    </row>
    <row r="94" spans="1:8" ht="36.75" customHeight="1">
      <c r="A94" s="48">
        <v>3</v>
      </c>
      <c r="B94" s="169"/>
      <c r="C94" s="13" t="str">
        <f>'[6]2019'!C11</f>
        <v>Увеличение доли обучающихся и студенотов, систематически занимающихся физической культурой и спортом</v>
      </c>
      <c r="D94" s="49" t="str">
        <f>'[6]2019'!D11</f>
        <v>%</v>
      </c>
      <c r="E94" s="42" t="str">
        <f>'[6]2019'!E11</f>
        <v>92.5</v>
      </c>
      <c r="F94" s="42" t="str">
        <f>'[6]2019'!F11</f>
        <v>92.5</v>
      </c>
      <c r="G94" s="44">
        <f>'[6]2019'!G11</f>
        <v>100</v>
      </c>
      <c r="H94" s="47" t="str">
        <f>'[6]2019'!H11</f>
        <v> В 2020 году 92.2 - 100 %                       </v>
      </c>
    </row>
    <row r="95" spans="1:8" ht="12.75" customHeight="1">
      <c r="A95" s="170" t="str">
        <f>'[6]2019'!$B$15</f>
        <v>Вывод: Программма имеет высокий уровень эффективности</v>
      </c>
      <c r="B95" s="171"/>
      <c r="C95" s="171"/>
      <c r="D95" s="171"/>
      <c r="E95" s="171"/>
      <c r="F95" s="171"/>
      <c r="G95" s="171"/>
      <c r="H95" s="172"/>
    </row>
  </sheetData>
  <sheetProtection/>
  <mergeCells count="76">
    <mergeCell ref="A19:A20"/>
    <mergeCell ref="B19:B20"/>
    <mergeCell ref="A28:H28"/>
    <mergeCell ref="A43:H43"/>
    <mergeCell ref="C81:C82"/>
    <mergeCell ref="D81:D82"/>
    <mergeCell ref="E81:E82"/>
    <mergeCell ref="F81:F82"/>
    <mergeCell ref="G81:G82"/>
    <mergeCell ref="F38:F41"/>
    <mergeCell ref="G38:G41"/>
    <mergeCell ref="H38:H41"/>
    <mergeCell ref="C16:C17"/>
    <mergeCell ref="D16:D17"/>
    <mergeCell ref="E16:E17"/>
    <mergeCell ref="F16:F17"/>
    <mergeCell ref="G16:G17"/>
    <mergeCell ref="H16:H17"/>
    <mergeCell ref="A18:H18"/>
    <mergeCell ref="A91:H91"/>
    <mergeCell ref="B92:B94"/>
    <mergeCell ref="A95:H95"/>
    <mergeCell ref="A84:H84"/>
    <mergeCell ref="A90:H90"/>
    <mergeCell ref="A85:A89"/>
    <mergeCell ref="B85:B89"/>
    <mergeCell ref="H81:H82"/>
    <mergeCell ref="B76:B82"/>
    <mergeCell ref="A46:H50"/>
    <mergeCell ref="A38:A41"/>
    <mergeCell ref="C38:C41"/>
    <mergeCell ref="C59:C60"/>
    <mergeCell ref="H61:I62"/>
    <mergeCell ref="A61:A62"/>
    <mergeCell ref="B61:B62"/>
    <mergeCell ref="D38:D41"/>
    <mergeCell ref="A44:H44"/>
    <mergeCell ref="A13:H13"/>
    <mergeCell ref="A14:A17"/>
    <mergeCell ref="A21:H21"/>
    <mergeCell ref="H59:I60"/>
    <mergeCell ref="A55:H55"/>
    <mergeCell ref="A29:H29"/>
    <mergeCell ref="A22:H22"/>
    <mergeCell ref="A58:H58"/>
    <mergeCell ref="E38:E41"/>
    <mergeCell ref="A54:H54"/>
    <mergeCell ref="C3:C4"/>
    <mergeCell ref="D3:D4"/>
    <mergeCell ref="A5:H5"/>
    <mergeCell ref="A51:A53"/>
    <mergeCell ref="A11:H11"/>
    <mergeCell ref="H3:H4"/>
    <mergeCell ref="E3:G3"/>
    <mergeCell ref="B14:B17"/>
    <mergeCell ref="A12:H12"/>
    <mergeCell ref="A69:A70"/>
    <mergeCell ref="A6:A10"/>
    <mergeCell ref="B6:B10"/>
    <mergeCell ref="A3:A4"/>
    <mergeCell ref="B3:B4"/>
    <mergeCell ref="A42:H42"/>
    <mergeCell ref="A56:A57"/>
    <mergeCell ref="A23:A27"/>
    <mergeCell ref="B23:B27"/>
    <mergeCell ref="B30:B41"/>
    <mergeCell ref="B69:B75"/>
    <mergeCell ref="A76:A77"/>
    <mergeCell ref="A83:H83"/>
    <mergeCell ref="C61:C62"/>
    <mergeCell ref="A65:H65"/>
    <mergeCell ref="B59:B60"/>
    <mergeCell ref="A63:I64"/>
    <mergeCell ref="A59:A60"/>
    <mergeCell ref="B67:B68"/>
    <mergeCell ref="A66:H6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Ольга Е. Шашкина</cp:lastModifiedBy>
  <cp:lastPrinted>2019-01-28T13:47:32Z</cp:lastPrinted>
  <dcterms:created xsi:type="dcterms:W3CDTF">2011-03-01T06:39:05Z</dcterms:created>
  <dcterms:modified xsi:type="dcterms:W3CDTF">2022-10-14T09:59:51Z</dcterms:modified>
  <cp:category/>
  <cp:version/>
  <cp:contentType/>
  <cp:contentStatus/>
</cp:coreProperties>
</file>